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defaultThemeVersion="124226"/>
  <mc:AlternateContent xmlns:mc="http://schemas.openxmlformats.org/markup-compatibility/2006">
    <mc:Choice Requires="x15">
      <x15ac:absPath xmlns:x15ac="http://schemas.microsoft.com/office/spreadsheetml/2010/11/ac" url="\\172.127.1.22\soumu\契約検査係\指名業者登録（配水管布設・量水器）\指名業者登録（配水管・量水器）\令和７・８（追加登録）\01起案\配水管\Ｒ7\申請様式\"/>
    </mc:Choice>
  </mc:AlternateContent>
  <xr:revisionPtr revIDLastSave="0" documentId="13_ncr:1_{611D6891-8A31-4992-B5D0-D743207C6EAA}" xr6:coauthVersionLast="36" xr6:coauthVersionMax="47" xr10:uidLastSave="{00000000-0000-0000-0000-000000000000}"/>
  <bookViews>
    <workbookView xWindow="-105" yWindow="-105" windowWidth="23250" windowHeight="12570" tabRatio="865" xr2:uid="{00000000-000D-0000-FFFF-FFFF00000000}"/>
  </bookViews>
  <sheets>
    <sheet name="記入用シート" sheetId="3" r:id="rId1"/>
    <sheet name="受付票" sheetId="19" r:id="rId2"/>
    <sheet name="様式第１号" sheetId="4" r:id="rId3"/>
    <sheet name="様式第２号" sheetId="1" r:id="rId4"/>
    <sheet name="様式第３号" sheetId="5" r:id="rId5"/>
    <sheet name="様式第４号①" sheetId="6" r:id="rId6"/>
    <sheet name="様式第４号②" sheetId="7" r:id="rId7"/>
    <sheet name="様式第５号" sheetId="9" r:id="rId8"/>
    <sheet name="様式第６号" sheetId="10" r:id="rId9"/>
    <sheet name="様式第７号①" sheetId="25" r:id="rId10"/>
    <sheet name="様式第７号②" sheetId="12" r:id="rId11"/>
    <sheet name="様式第８号" sheetId="13" r:id="rId12"/>
    <sheet name="様式第９号①" sheetId="14" r:id="rId13"/>
    <sheet name="様式第９号②" sheetId="22" r:id="rId14"/>
    <sheet name="様式第10号" sheetId="15" r:id="rId15"/>
    <sheet name="様式第11号" sheetId="23" r:id="rId16"/>
    <sheet name="様式第12号" sheetId="16" r:id="rId17"/>
    <sheet name="様式第13号" sheetId="18" r:id="rId18"/>
  </sheets>
  <externalReferences>
    <externalReference r:id="rId19"/>
  </externalReferences>
  <definedNames>
    <definedName name="_xlnm.Print_Area" localSheetId="0">記入用シート!$A$1:$N$25</definedName>
    <definedName name="_xlnm.Print_Area" localSheetId="1">受付票!$A$1:$Y$52</definedName>
    <definedName name="_xlnm.Print_Area" localSheetId="15">様式第11号!$A$1:$AR$20</definedName>
    <definedName name="_xlnm.Print_Area" localSheetId="16">様式第12号!$A$1:$R$48</definedName>
    <definedName name="_xlnm.Print_Area" localSheetId="2">様式第１号!$A$1:$Z$41</definedName>
    <definedName name="_xlnm.Print_Area" localSheetId="3">様式第２号!$A$1:$BE$42</definedName>
    <definedName name="_xlnm.Print_Area" localSheetId="4">様式第３号!$A$1:$F$27</definedName>
    <definedName name="_xlnm.Print_Area" localSheetId="8">様式第６号!$A$1:$AC$27</definedName>
    <definedName name="_xlnm.Print_Area" localSheetId="10">様式第７号②!$A$1:$AU$35</definedName>
    <definedName name="_xlnm.Print_Area" localSheetId="12">様式第９号①!$A$1:$L$58</definedName>
    <definedName name="_xlnm.Print_Area" localSheetId="13">様式第９号②!$A$1:$F$23</definedName>
    <definedName name="許可区分" localSheetId="9">[1]記入用シート!$AF$24:$AF$25</definedName>
    <definedName name="許可区分">記入用シート!$AF$24:$AF$25</definedName>
    <definedName name="業種" localSheetId="9">[1]記入用シート!$AF$31:$AF$59</definedName>
    <definedName name="業種">記入用シート!$AF$31:$AF$59</definedName>
    <definedName name="元号" localSheetId="9">#REF!</definedName>
    <definedName name="元号">様式第12号!$T$27:$T$29</definedName>
    <definedName name="順位">#REF!</definedName>
  </definedNames>
  <calcPr calcId="191029"/>
</workbook>
</file>

<file path=xl/calcChain.xml><?xml version="1.0" encoding="utf-8"?>
<calcChain xmlns="http://schemas.openxmlformats.org/spreadsheetml/2006/main">
  <c r="F15" i="14" l="1"/>
  <c r="K25" i="15" l="1"/>
  <c r="D3" i="25" l="1"/>
  <c r="E13" i="14" l="1"/>
  <c r="F13" i="14" s="1"/>
  <c r="AF3" i="23" l="1"/>
  <c r="E14" i="14"/>
  <c r="F14" i="14" s="1"/>
  <c r="E12" i="14"/>
  <c r="F12" i="14" s="1"/>
  <c r="D19" i="22" l="1"/>
  <c r="D20" i="22" s="1"/>
  <c r="F8" i="22" l="1"/>
  <c r="F7" i="22"/>
  <c r="F5" i="22"/>
  <c r="O22" i="9" l="1"/>
  <c r="O20" i="9"/>
  <c r="P9" i="18" l="1"/>
  <c r="P8" i="18"/>
  <c r="A5" i="18"/>
  <c r="I47" i="16"/>
  <c r="F47" i="16"/>
  <c r="F45" i="16"/>
  <c r="I39" i="16"/>
  <c r="F39" i="16"/>
  <c r="I38" i="16"/>
  <c r="F37" i="16"/>
  <c r="F36" i="16"/>
  <c r="I31" i="16"/>
  <c r="K24" i="15"/>
  <c r="K22" i="15"/>
  <c r="B19" i="15"/>
  <c r="E20" i="14"/>
  <c r="E19" i="14"/>
  <c r="E18" i="14"/>
  <c r="E17" i="14"/>
  <c r="E16" i="14"/>
  <c r="E15" i="14"/>
  <c r="K8" i="14"/>
  <c r="K7" i="14"/>
  <c r="K5" i="14"/>
  <c r="AF3" i="13"/>
  <c r="AF3" i="12"/>
  <c r="I27" i="10"/>
  <c r="I25" i="10"/>
  <c r="I23" i="10"/>
  <c r="I22" i="10"/>
  <c r="B20" i="10"/>
  <c r="O18" i="9"/>
  <c r="O17" i="9"/>
  <c r="O13" i="9"/>
  <c r="O11" i="9"/>
  <c r="O9" i="9"/>
  <c r="O8" i="9"/>
  <c r="A4" i="9"/>
  <c r="B4" i="7"/>
  <c r="F8" i="5"/>
  <c r="F7" i="5"/>
  <c r="C7" i="5"/>
  <c r="F6" i="5"/>
  <c r="D6" i="5"/>
  <c r="G40" i="1"/>
  <c r="G39" i="1"/>
  <c r="AN27" i="1"/>
  <c r="X27" i="1"/>
  <c r="H27" i="1"/>
  <c r="AQ24" i="1"/>
  <c r="AA24" i="1"/>
  <c r="H24" i="1"/>
  <c r="AQ21" i="1"/>
  <c r="H21" i="1"/>
  <c r="AQ20" i="1"/>
  <c r="H20" i="1"/>
  <c r="S17" i="1"/>
  <c r="H17" i="1"/>
  <c r="AQ14" i="1"/>
  <c r="AA14" i="1"/>
  <c r="H14" i="1"/>
  <c r="AQ11" i="1"/>
  <c r="H11" i="1"/>
  <c r="AQ10" i="1"/>
  <c r="H10" i="1"/>
  <c r="S7" i="1"/>
  <c r="H7" i="1"/>
  <c r="AD3" i="1"/>
  <c r="Z3" i="1"/>
  <c r="P37" i="4"/>
  <c r="R37" i="4" s="1"/>
  <c r="P36" i="4"/>
  <c r="D36" i="4"/>
  <c r="P35" i="4"/>
  <c r="D35" i="4"/>
  <c r="P34" i="4"/>
  <c r="D34" i="4"/>
  <c r="P33" i="4"/>
  <c r="D33" i="4"/>
  <c r="P32" i="4"/>
  <c r="D32" i="4"/>
  <c r="P31" i="4"/>
  <c r="D31" i="4"/>
  <c r="P30" i="4"/>
  <c r="D30" i="4"/>
  <c r="P29" i="4"/>
  <c r="D29" i="4"/>
  <c r="P28" i="4"/>
  <c r="D28" i="4"/>
  <c r="P27" i="4"/>
  <c r="D27" i="4"/>
  <c r="P26" i="4"/>
  <c r="D26" i="4"/>
  <c r="P25" i="4"/>
  <c r="D25" i="4"/>
  <c r="Q18" i="4"/>
  <c r="Q16" i="4"/>
  <c r="Q14" i="4"/>
  <c r="Q13" i="4"/>
  <c r="S3" i="4"/>
  <c r="A50" i="3"/>
  <c r="A49" i="3"/>
  <c r="A48" i="3"/>
  <c r="A47" i="3"/>
  <c r="A46" i="3"/>
  <c r="A45" i="3"/>
  <c r="A44" i="3"/>
  <c r="A43" i="3"/>
  <c r="A42" i="3"/>
  <c r="A41" i="3"/>
  <c r="A40" i="3"/>
  <c r="A39" i="3"/>
  <c r="A38" i="3"/>
  <c r="A37" i="3"/>
  <c r="A36" i="3"/>
  <c r="A35" i="3"/>
  <c r="A34" i="3"/>
  <c r="A33" i="3"/>
  <c r="A32" i="3"/>
  <c r="A31" i="3"/>
  <c r="I18" i="3"/>
  <c r="I9" i="3"/>
  <c r="F19" i="14" l="1"/>
  <c r="F21" i="14"/>
  <c r="AE15" i="19"/>
  <c r="I46" i="16"/>
</calcChain>
</file>

<file path=xl/sharedStrings.xml><?xml version="1.0" encoding="utf-8"?>
<sst xmlns="http://schemas.openxmlformats.org/spreadsheetml/2006/main" count="809" uniqueCount="515">
  <si>
    <t>電話番号</t>
    <rPh sb="0" eb="2">
      <t>デンワ</t>
    </rPh>
    <rPh sb="2" eb="4">
      <t>バンゴウ</t>
    </rPh>
    <phoneticPr fontId="1"/>
  </si>
  <si>
    <t>業者番号</t>
    <rPh sb="0" eb="2">
      <t>ギョウシャ</t>
    </rPh>
    <rPh sb="2" eb="4">
      <t>バンゴウ</t>
    </rPh>
    <phoneticPr fontId="1"/>
  </si>
  <si>
    <t>所在区分</t>
    <rPh sb="0" eb="2">
      <t>ショザイ</t>
    </rPh>
    <rPh sb="2" eb="4">
      <t>クブン</t>
    </rPh>
    <phoneticPr fontId="1"/>
  </si>
  <si>
    <t>継</t>
    <rPh sb="0" eb="1">
      <t>ケイ</t>
    </rPh>
    <phoneticPr fontId="1"/>
  </si>
  <si>
    <t>会　　　社　　　情　　　報</t>
    <rPh sb="0" eb="5">
      <t>カイシャ</t>
    </rPh>
    <rPh sb="8" eb="13">
      <t>ジョウホウ</t>
    </rPh>
    <phoneticPr fontId="1"/>
  </si>
  <si>
    <t>新</t>
    <rPh sb="0" eb="1">
      <t>シン</t>
    </rPh>
    <phoneticPr fontId="1"/>
  </si>
  <si>
    <t>受付番号</t>
    <rPh sb="0" eb="2">
      <t>ウケツケ</t>
    </rPh>
    <rPh sb="2" eb="4">
      <t>バンゴウ</t>
    </rPh>
    <phoneticPr fontId="1"/>
  </si>
  <si>
    <t>郵便番号</t>
    <rPh sb="0" eb="2">
      <t>ユウビン</t>
    </rPh>
    <rPh sb="2" eb="4">
      <t>バンゴウ</t>
    </rPh>
    <phoneticPr fontId="1"/>
  </si>
  <si>
    <t>フリガナ</t>
    <phoneticPr fontId="1"/>
  </si>
  <si>
    <t>郵便番号</t>
    <rPh sb="0" eb="2">
      <t>ユウビン</t>
    </rPh>
    <rPh sb="2" eb="4">
      <t>バンゴウ</t>
    </rPh>
    <phoneticPr fontId="1"/>
  </si>
  <si>
    <t>フリガナ</t>
    <phoneticPr fontId="1"/>
  </si>
  <si>
    <t>FAX番号</t>
    <rPh sb="3" eb="5">
      <t>バンゴウ</t>
    </rPh>
    <phoneticPr fontId="1"/>
  </si>
  <si>
    <t>FAX番号</t>
    <rPh sb="3" eb="5">
      <t>バンゴウ</t>
    </rPh>
    <phoneticPr fontId="1"/>
  </si>
  <si>
    <t>代表者名</t>
    <rPh sb="0" eb="3">
      <t>ダイヒョウシャ</t>
    </rPh>
    <rPh sb="3" eb="4">
      <t>メイ</t>
    </rPh>
    <phoneticPr fontId="1"/>
  </si>
  <si>
    <t>FAX番号</t>
    <rPh sb="3" eb="5">
      <t>バンゴウ</t>
    </rPh>
    <phoneticPr fontId="1"/>
  </si>
  <si>
    <t>その他</t>
    <rPh sb="0" eb="3">
      <t>ソノタ</t>
    </rPh>
    <phoneticPr fontId="1"/>
  </si>
  <si>
    <t>委　任　先</t>
    <rPh sb="0" eb="3">
      <t>イニン</t>
    </rPh>
    <rPh sb="4" eb="5">
      <t>サキ</t>
    </rPh>
    <phoneticPr fontId="1"/>
  </si>
  <si>
    <t>本　　　　社</t>
    <rPh sb="0" eb="6">
      <t>ホンシャ</t>
    </rPh>
    <phoneticPr fontId="1"/>
  </si>
  <si>
    <t>業種名</t>
    <rPh sb="0" eb="2">
      <t>ギョウシュ</t>
    </rPh>
    <rPh sb="2" eb="3">
      <t>メイ</t>
    </rPh>
    <phoneticPr fontId="1"/>
  </si>
  <si>
    <t>業種コード</t>
    <rPh sb="0" eb="2">
      <t>ギョウシュ</t>
    </rPh>
    <phoneticPr fontId="1"/>
  </si>
  <si>
    <t>１級</t>
    <rPh sb="1" eb="2">
      <t>キュウ</t>
    </rPh>
    <phoneticPr fontId="1"/>
  </si>
  <si>
    <t>２級</t>
    <rPh sb="1" eb="2">
      <t>キュウ</t>
    </rPh>
    <phoneticPr fontId="1"/>
  </si>
  <si>
    <t>技　術　者　数</t>
    <rPh sb="0" eb="5">
      <t>ギジュツシャ</t>
    </rPh>
    <rPh sb="6" eb="7">
      <t>スウ</t>
    </rPh>
    <phoneticPr fontId="1"/>
  </si>
  <si>
    <t>支店･営業所名</t>
    <rPh sb="0" eb="2">
      <t>シテン</t>
    </rPh>
    <rPh sb="3" eb="6">
      <t>エイギョウショ</t>
    </rPh>
    <rPh sb="6" eb="7">
      <t>メイ</t>
    </rPh>
    <phoneticPr fontId="1"/>
  </si>
  <si>
    <t>担当者名</t>
    <rPh sb="0" eb="2">
      <t>タントウ</t>
    </rPh>
    <rPh sb="2" eb="3">
      <t>シャ</t>
    </rPh>
    <rPh sb="3" eb="4">
      <t>メイ</t>
    </rPh>
    <phoneticPr fontId="1"/>
  </si>
  <si>
    <t>連絡先</t>
    <rPh sb="0" eb="3">
      <t>レンラクサキ</t>
    </rPh>
    <phoneticPr fontId="1"/>
  </si>
  <si>
    <t>許可番号</t>
    <rPh sb="0" eb="2">
      <t>キョカ</t>
    </rPh>
    <rPh sb="2" eb="4">
      <t>バンゴウ</t>
    </rPh>
    <phoneticPr fontId="1"/>
  </si>
  <si>
    <t>－</t>
    <phoneticPr fontId="1"/>
  </si>
  <si>
    <t>工 事 請 負 業 者 登 録 票</t>
    <rPh sb="0" eb="1">
      <t>コウ</t>
    </rPh>
    <rPh sb="2" eb="3">
      <t>コト</t>
    </rPh>
    <rPh sb="4" eb="5">
      <t>ショウ</t>
    </rPh>
    <rPh sb="6" eb="7">
      <t>フ</t>
    </rPh>
    <rPh sb="8" eb="9">
      <t>ギョウ</t>
    </rPh>
    <rPh sb="10" eb="11">
      <t>モノ</t>
    </rPh>
    <rPh sb="12" eb="13">
      <t>ノボル</t>
    </rPh>
    <rPh sb="14" eb="15">
      <t>リョク</t>
    </rPh>
    <rPh sb="16" eb="17">
      <t>ヒョウ</t>
    </rPh>
    <phoneticPr fontId="1"/>
  </si>
  <si>
    <t>Ｅメール　アドレス</t>
    <phoneticPr fontId="1"/>
  </si>
  <si>
    <t>住所・方書</t>
    <rPh sb="0" eb="2">
      <t>ジュウショ</t>
    </rPh>
    <rPh sb="3" eb="4">
      <t>ホウ</t>
    </rPh>
    <rPh sb="4" eb="5">
      <t>ショ</t>
    </rPh>
    <phoneticPr fontId="1"/>
  </si>
  <si>
    <t>経営審査</t>
    <rPh sb="0" eb="2">
      <t>ケイエイ</t>
    </rPh>
    <rPh sb="2" eb="4">
      <t>シンサ</t>
    </rPh>
    <phoneticPr fontId="1"/>
  </si>
  <si>
    <t>営業年数</t>
    <rPh sb="0" eb="2">
      <t>エイギョウ</t>
    </rPh>
    <rPh sb="2" eb="4">
      <t>ネンスウ</t>
    </rPh>
    <phoneticPr fontId="1"/>
  </si>
  <si>
    <t>商号又は名称</t>
    <rPh sb="0" eb="2">
      <t>ショウゴウ</t>
    </rPh>
    <rPh sb="2" eb="3">
      <t>マタ</t>
    </rPh>
    <rPh sb="4" eb="6">
      <t>メイショウ</t>
    </rPh>
    <phoneticPr fontId="1"/>
  </si>
  <si>
    <t>受任者名</t>
    <rPh sb="0" eb="2">
      <t>ジュニン</t>
    </rPh>
    <rPh sb="2" eb="3">
      <t>ダイヒョウシャ</t>
    </rPh>
    <rPh sb="3" eb="4">
      <t>メイ</t>
    </rPh>
    <phoneticPr fontId="1"/>
  </si>
  <si>
    <t>全職員数</t>
    <rPh sb="0" eb="1">
      <t>ゼン</t>
    </rPh>
    <rPh sb="1" eb="4">
      <t>ショクインスウ</t>
    </rPh>
    <phoneticPr fontId="1"/>
  </si>
  <si>
    <t>【登録業種】</t>
    <rPh sb="1" eb="3">
      <t>トウロク</t>
    </rPh>
    <rPh sb="3" eb="5">
      <t>ギョウシュ</t>
    </rPh>
    <phoneticPr fontId="1"/>
  </si>
  <si>
    <t>総合評定値</t>
    <rPh sb="0" eb="2">
      <t>ソウゴウ</t>
    </rPh>
    <rPh sb="2" eb="4">
      <t>ヒョウテイ</t>
    </rPh>
    <rPh sb="4" eb="5">
      <t>チ</t>
    </rPh>
    <phoneticPr fontId="1"/>
  </si>
  <si>
    <t>（Ｐ）</t>
    <phoneticPr fontId="1"/>
  </si>
  <si>
    <t>【職員の状況】※申請日現在の数</t>
    <rPh sb="1" eb="3">
      <t>ショクイン</t>
    </rPh>
    <rPh sb="4" eb="6">
      <t>ジョウキョウ</t>
    </rPh>
    <rPh sb="8" eb="10">
      <t>シンセイ</t>
    </rPh>
    <rPh sb="10" eb="11">
      <t>ビ</t>
    </rPh>
    <rPh sb="11" eb="13">
      <t>ゲンザイ</t>
    </rPh>
    <rPh sb="14" eb="15">
      <t>カズ</t>
    </rPh>
    <phoneticPr fontId="1"/>
  </si>
  <si>
    <t>（工事様式第2号）</t>
    <phoneticPr fontId="1"/>
  </si>
  <si>
    <t>○総合評定値（P）は総合評定値通知書の総合評定値（P）を記入してください。</t>
    <rPh sb="1" eb="3">
      <t>ソウゴウ</t>
    </rPh>
    <rPh sb="3" eb="5">
      <t>ヒョウテイ</t>
    </rPh>
    <rPh sb="5" eb="6">
      <t>チ</t>
    </rPh>
    <rPh sb="10" eb="12">
      <t>ソウゴウ</t>
    </rPh>
    <rPh sb="12" eb="14">
      <t>ヒョウテイ</t>
    </rPh>
    <rPh sb="14" eb="15">
      <t>チ</t>
    </rPh>
    <rPh sb="15" eb="17">
      <t>ツウチ</t>
    </rPh>
    <rPh sb="17" eb="18">
      <t>ショ</t>
    </rPh>
    <rPh sb="19" eb="21">
      <t>ソウゴウ</t>
    </rPh>
    <rPh sb="21" eb="23">
      <t>ヒョウテイ</t>
    </rPh>
    <rPh sb="23" eb="24">
      <t>チ</t>
    </rPh>
    <rPh sb="28" eb="30">
      <t>キニュウ</t>
    </rPh>
    <phoneticPr fontId="1"/>
  </si>
  <si>
    <t>うち技術職員数</t>
    <phoneticPr fontId="1"/>
  </si>
  <si>
    <t>(講習受講)</t>
    <rPh sb="1" eb="3">
      <t>コウシュウ</t>
    </rPh>
    <rPh sb="3" eb="5">
      <t>ジュコウ</t>
    </rPh>
    <phoneticPr fontId="1"/>
  </si>
  <si>
    <t>基準日</t>
    <rPh sb="0" eb="3">
      <t>キジュンビ</t>
    </rPh>
    <phoneticPr fontId="1"/>
  </si>
  <si>
    <t>建設業</t>
    <rPh sb="0" eb="3">
      <t>ケンセツギョウ</t>
    </rPh>
    <phoneticPr fontId="1"/>
  </si>
  <si>
    <t>許可年月日</t>
    <rPh sb="0" eb="2">
      <t>キョカ</t>
    </rPh>
    <rPh sb="2" eb="5">
      <t>ネンガッピ</t>
    </rPh>
    <phoneticPr fontId="1"/>
  </si>
  <si>
    <t>許可
区分</t>
    <rPh sb="0" eb="2">
      <t>キョカ</t>
    </rPh>
    <rPh sb="3" eb="5">
      <t>クブン</t>
    </rPh>
    <phoneticPr fontId="1"/>
  </si>
  <si>
    <t>○技術者数欄には総合評定値通知書の１級・（講習受講）・２級・その他の技術者数を記入してください。</t>
    <rPh sb="1" eb="4">
      <t>ギジュツシャ</t>
    </rPh>
    <rPh sb="4" eb="5">
      <t>スウ</t>
    </rPh>
    <rPh sb="5" eb="6">
      <t>ラン</t>
    </rPh>
    <rPh sb="8" eb="10">
      <t>ソウゴウ</t>
    </rPh>
    <rPh sb="10" eb="12">
      <t>ヒョウテイ</t>
    </rPh>
    <rPh sb="12" eb="13">
      <t>チ</t>
    </rPh>
    <rPh sb="13" eb="16">
      <t>ツウチショ</t>
    </rPh>
    <rPh sb="18" eb="19">
      <t>キュウ</t>
    </rPh>
    <rPh sb="21" eb="23">
      <t>コウシュウ</t>
    </rPh>
    <rPh sb="23" eb="25">
      <t>ジュコウ</t>
    </rPh>
    <rPh sb="28" eb="29">
      <t>キュウ</t>
    </rPh>
    <rPh sb="30" eb="33">
      <t>ソノタ</t>
    </rPh>
    <rPh sb="34" eb="37">
      <t>ギジュツシャ</t>
    </rPh>
    <rPh sb="37" eb="38">
      <t>スウ</t>
    </rPh>
    <rPh sb="39" eb="41">
      <t>キニュウ</t>
    </rPh>
    <phoneticPr fontId="1"/>
  </si>
  <si>
    <t>業種</t>
    <rPh sb="0" eb="2">
      <t>ギョウシュ</t>
    </rPh>
    <phoneticPr fontId="1"/>
  </si>
  <si>
    <t>土木一式</t>
    <rPh sb="0" eb="2">
      <t>ドボク</t>
    </rPh>
    <rPh sb="2" eb="4">
      <t>イッシキ</t>
    </rPh>
    <phoneticPr fontId="1"/>
  </si>
  <si>
    <t>建築一式</t>
    <rPh sb="0" eb="2">
      <t>ケンチク</t>
    </rPh>
    <rPh sb="2" eb="4">
      <t>イッシキ</t>
    </rPh>
    <phoneticPr fontId="1"/>
  </si>
  <si>
    <t>電気</t>
    <rPh sb="0" eb="2">
      <t>デンキ</t>
    </rPh>
    <phoneticPr fontId="1"/>
  </si>
  <si>
    <t>管</t>
    <rPh sb="0" eb="1">
      <t>カン</t>
    </rPh>
    <phoneticPr fontId="1"/>
  </si>
  <si>
    <t>水道施設</t>
    <rPh sb="0" eb="2">
      <t>スイドウ</t>
    </rPh>
    <rPh sb="2" eb="4">
      <t>シセツ</t>
    </rPh>
    <phoneticPr fontId="1"/>
  </si>
  <si>
    <t>大工</t>
    <rPh sb="0" eb="2">
      <t>ダイク</t>
    </rPh>
    <phoneticPr fontId="1"/>
  </si>
  <si>
    <t>左官</t>
    <rPh sb="0" eb="2">
      <t>サカン</t>
    </rPh>
    <phoneticPr fontId="1"/>
  </si>
  <si>
    <t>とび・土工・コンクリート</t>
    <rPh sb="3" eb="4">
      <t>ド</t>
    </rPh>
    <rPh sb="4" eb="5">
      <t>コウ</t>
    </rPh>
    <phoneticPr fontId="1"/>
  </si>
  <si>
    <t>石</t>
    <rPh sb="0" eb="1">
      <t>イシ</t>
    </rPh>
    <phoneticPr fontId="1"/>
  </si>
  <si>
    <t>屋根</t>
    <rPh sb="0" eb="2">
      <t>ヤネ</t>
    </rPh>
    <phoneticPr fontId="1"/>
  </si>
  <si>
    <t>タイル・れんが・ブロック</t>
    <phoneticPr fontId="1"/>
  </si>
  <si>
    <t>鋼構造物</t>
    <rPh sb="0" eb="1">
      <t>コウ</t>
    </rPh>
    <rPh sb="1" eb="4">
      <t>コウゾウブツ</t>
    </rPh>
    <phoneticPr fontId="1"/>
  </si>
  <si>
    <t>鉄筋</t>
    <rPh sb="0" eb="2">
      <t>テッキン</t>
    </rPh>
    <phoneticPr fontId="1"/>
  </si>
  <si>
    <t>ほ装</t>
    <rPh sb="1" eb="2">
      <t>ソウ</t>
    </rPh>
    <phoneticPr fontId="1"/>
  </si>
  <si>
    <t>しゅんせつ</t>
    <phoneticPr fontId="1"/>
  </si>
  <si>
    <t>板金</t>
    <rPh sb="0" eb="2">
      <t>バンキン</t>
    </rPh>
    <phoneticPr fontId="1"/>
  </si>
  <si>
    <t>ガラス</t>
    <phoneticPr fontId="1"/>
  </si>
  <si>
    <t>塗装</t>
    <rPh sb="0" eb="2">
      <t>トソウ</t>
    </rPh>
    <phoneticPr fontId="1"/>
  </si>
  <si>
    <t>防水</t>
    <rPh sb="0" eb="2">
      <t>ボウスイ</t>
    </rPh>
    <phoneticPr fontId="1"/>
  </si>
  <si>
    <t>内装仕上</t>
    <rPh sb="0" eb="2">
      <t>ナイソウ</t>
    </rPh>
    <rPh sb="2" eb="4">
      <t>シア</t>
    </rPh>
    <phoneticPr fontId="1"/>
  </si>
  <si>
    <t>機械器具設置</t>
    <rPh sb="0" eb="2">
      <t>キカイ</t>
    </rPh>
    <rPh sb="2" eb="4">
      <t>キグ</t>
    </rPh>
    <rPh sb="4" eb="6">
      <t>セッチ</t>
    </rPh>
    <phoneticPr fontId="1"/>
  </si>
  <si>
    <t>熱絶縁</t>
    <rPh sb="0" eb="1">
      <t>ネツ</t>
    </rPh>
    <rPh sb="1" eb="3">
      <t>ゼツエン</t>
    </rPh>
    <phoneticPr fontId="1"/>
  </si>
  <si>
    <t>電気通信</t>
    <rPh sb="0" eb="2">
      <t>デンキ</t>
    </rPh>
    <rPh sb="2" eb="4">
      <t>ツウシン</t>
    </rPh>
    <phoneticPr fontId="1"/>
  </si>
  <si>
    <t>造園</t>
    <rPh sb="0" eb="2">
      <t>ゾウエン</t>
    </rPh>
    <phoneticPr fontId="1"/>
  </si>
  <si>
    <t>さく井</t>
    <rPh sb="2" eb="3">
      <t>イ</t>
    </rPh>
    <phoneticPr fontId="1"/>
  </si>
  <si>
    <t>建具</t>
    <rPh sb="0" eb="2">
      <t>タテグ</t>
    </rPh>
    <phoneticPr fontId="1"/>
  </si>
  <si>
    <t>消防施設</t>
    <rPh sb="0" eb="2">
      <t>ショウボウ</t>
    </rPh>
    <rPh sb="2" eb="4">
      <t>シセツ</t>
    </rPh>
    <phoneticPr fontId="1"/>
  </si>
  <si>
    <t>清掃施設</t>
    <rPh sb="0" eb="2">
      <t>セイソウ</t>
    </rPh>
    <rPh sb="2" eb="4">
      <t>シセツ</t>
    </rPh>
    <phoneticPr fontId="1"/>
  </si>
  <si>
    <t>解体</t>
    <rPh sb="0" eb="2">
      <t>カイタイ</t>
    </rPh>
    <phoneticPr fontId="1"/>
  </si>
  <si>
    <t>業　種
コード</t>
    <rPh sb="0" eb="1">
      <t>ギョウ</t>
    </rPh>
    <rPh sb="2" eb="3">
      <t>タネ</t>
    </rPh>
    <phoneticPr fontId="1"/>
  </si>
  <si>
    <t>申請者</t>
    <rPh sb="0" eb="3">
      <t>シンセイシャ</t>
    </rPh>
    <phoneticPr fontId="1"/>
  </si>
  <si>
    <t>郵便番号</t>
    <rPh sb="0" eb="4">
      <t>ユウビンバンゴウ</t>
    </rPh>
    <phoneticPr fontId="1"/>
  </si>
  <si>
    <t>住所</t>
    <rPh sb="0" eb="2">
      <t>ジュウショ</t>
    </rPh>
    <phoneticPr fontId="1"/>
  </si>
  <si>
    <t>本社（店）</t>
    <rPh sb="0" eb="2">
      <t>ホンシャ</t>
    </rPh>
    <rPh sb="3" eb="4">
      <t>テン</t>
    </rPh>
    <phoneticPr fontId="1"/>
  </si>
  <si>
    <t>代表者職名</t>
    <rPh sb="0" eb="3">
      <t>ダイヒョウシャ</t>
    </rPh>
    <rPh sb="3" eb="5">
      <t>ショクメイ</t>
    </rPh>
    <phoneticPr fontId="1"/>
  </si>
  <si>
    <t>代表者氏名</t>
    <rPh sb="0" eb="3">
      <t>ダイヒョウシャ</t>
    </rPh>
    <rPh sb="3" eb="5">
      <t>シメイ</t>
    </rPh>
    <phoneticPr fontId="1"/>
  </si>
  <si>
    <t>ＦＡＸ番号</t>
    <rPh sb="3" eb="5">
      <t>バンゴウ</t>
    </rPh>
    <phoneticPr fontId="1"/>
  </si>
  <si>
    <t>Ｅメールアドレス</t>
    <phoneticPr fontId="1"/>
  </si>
  <si>
    <t>委任先</t>
    <rPh sb="0" eb="2">
      <t>イニン</t>
    </rPh>
    <rPh sb="2" eb="3">
      <t>サキ</t>
    </rPh>
    <phoneticPr fontId="1"/>
  </si>
  <si>
    <t>支店・営業所名</t>
    <rPh sb="0" eb="2">
      <t>シテン</t>
    </rPh>
    <rPh sb="3" eb="5">
      <t>エイギョウ</t>
    </rPh>
    <rPh sb="5" eb="6">
      <t>ショ</t>
    </rPh>
    <rPh sb="6" eb="7">
      <t>メイ</t>
    </rPh>
    <phoneticPr fontId="1"/>
  </si>
  <si>
    <t>受任者氏名</t>
    <rPh sb="0" eb="2">
      <t>ジュニン</t>
    </rPh>
    <rPh sb="2" eb="3">
      <t>シャ</t>
    </rPh>
    <rPh sb="3" eb="5">
      <t>シメイ</t>
    </rPh>
    <phoneticPr fontId="1"/>
  </si>
  <si>
    <t>担当者</t>
    <rPh sb="0" eb="3">
      <t>タントウシャ</t>
    </rPh>
    <phoneticPr fontId="1"/>
  </si>
  <si>
    <t>氏名</t>
    <rPh sb="0" eb="2">
      <t>シメイ</t>
    </rPh>
    <phoneticPr fontId="1"/>
  </si>
  <si>
    <t>申請者</t>
  </si>
  <si>
    <t>（工事様式第１号）</t>
    <rPh sb="1" eb="3">
      <t>コウジ</t>
    </rPh>
    <rPh sb="3" eb="5">
      <t>ヨウシキ</t>
    </rPh>
    <rPh sb="5" eb="6">
      <t>ダイ</t>
    </rPh>
    <rPh sb="7" eb="8">
      <t>ゴウ</t>
    </rPh>
    <phoneticPr fontId="1"/>
  </si>
  <si>
    <t>本社（店）住所</t>
    <phoneticPr fontId="1"/>
  </si>
  <si>
    <t>商号又は名称</t>
    <phoneticPr fontId="1"/>
  </si>
  <si>
    <t>代表者職氏名</t>
    <phoneticPr fontId="1"/>
  </si>
  <si>
    <t>タイル・れんが・ブロック</t>
    <phoneticPr fontId="1"/>
  </si>
  <si>
    <t>しゅんせつ</t>
    <phoneticPr fontId="1"/>
  </si>
  <si>
    <t>印（実印）</t>
    <rPh sb="0" eb="1">
      <t>イン</t>
    </rPh>
    <rPh sb="2" eb="4">
      <t>ジツイン</t>
    </rPh>
    <phoneticPr fontId="1"/>
  </si>
  <si>
    <t>０１</t>
    <phoneticPr fontId="1"/>
  </si>
  <si>
    <t>０２</t>
    <phoneticPr fontId="1"/>
  </si>
  <si>
    <t>０３</t>
    <phoneticPr fontId="1"/>
  </si>
  <si>
    <t>０４</t>
    <phoneticPr fontId="1"/>
  </si>
  <si>
    <t>０５</t>
    <phoneticPr fontId="1"/>
  </si>
  <si>
    <t>０６</t>
    <phoneticPr fontId="1"/>
  </si>
  <si>
    <t>０７</t>
    <phoneticPr fontId="1"/>
  </si>
  <si>
    <t>０８</t>
    <phoneticPr fontId="1"/>
  </si>
  <si>
    <t>０９</t>
    <phoneticPr fontId="1"/>
  </si>
  <si>
    <t>１０</t>
    <phoneticPr fontId="1"/>
  </si>
  <si>
    <t>１１</t>
    <phoneticPr fontId="1"/>
  </si>
  <si>
    <t>１２</t>
    <phoneticPr fontId="1"/>
  </si>
  <si>
    <t>１３</t>
    <phoneticPr fontId="1"/>
  </si>
  <si>
    <t>１４</t>
    <phoneticPr fontId="1"/>
  </si>
  <si>
    <t>１５</t>
    <phoneticPr fontId="1"/>
  </si>
  <si>
    <t>１６</t>
    <phoneticPr fontId="1"/>
  </si>
  <si>
    <t>１７</t>
    <phoneticPr fontId="1"/>
  </si>
  <si>
    <t>１８</t>
    <phoneticPr fontId="1"/>
  </si>
  <si>
    <t>１９</t>
    <phoneticPr fontId="1"/>
  </si>
  <si>
    <t>２０</t>
    <phoneticPr fontId="1"/>
  </si>
  <si>
    <t>２１</t>
    <phoneticPr fontId="1"/>
  </si>
  <si>
    <t>２２</t>
    <phoneticPr fontId="1"/>
  </si>
  <si>
    <t>２３</t>
    <phoneticPr fontId="1"/>
  </si>
  <si>
    <t>２４</t>
    <phoneticPr fontId="1"/>
  </si>
  <si>
    <t>２５</t>
    <phoneticPr fontId="1"/>
  </si>
  <si>
    <t>２６</t>
    <phoneticPr fontId="1"/>
  </si>
  <si>
    <t>２７</t>
    <phoneticPr fontId="1"/>
  </si>
  <si>
    <t>２８</t>
    <phoneticPr fontId="1"/>
  </si>
  <si>
    <t>２９</t>
    <phoneticPr fontId="1"/>
  </si>
  <si>
    <t>商号又は名称フリガナ</t>
    <phoneticPr fontId="1"/>
  </si>
  <si>
    <t>代表者氏名フリガナ</t>
    <rPh sb="0" eb="3">
      <t>ダイヒョウシャ</t>
    </rPh>
    <rPh sb="3" eb="5">
      <t>シメイ</t>
    </rPh>
    <phoneticPr fontId="1"/>
  </si>
  <si>
    <t>支店・営業所名フリガナ</t>
    <phoneticPr fontId="1"/>
  </si>
  <si>
    <t>受任者氏名フリガナ</t>
    <phoneticPr fontId="1"/>
  </si>
  <si>
    <t>01</t>
    <phoneticPr fontId="1"/>
  </si>
  <si>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</si>
  <si>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</si>
  <si>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</si>
  <si>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</si>
  <si>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</si>
  <si>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</si>
  <si>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</si>
  <si>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</si>
  <si>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</si>
  <si>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</si>
  <si>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</si>
  <si>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</si>
  <si>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</si>
  <si>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</si>
  <si>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</si>
  <si>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</si>
  <si>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</si>
  <si>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</si>
  <si>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</si>
  <si>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</si>
  <si>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</si>
  <si>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</si>
  <si>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</si>
  <si>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</si>
  <si>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</si>
  <si>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</si>
  <si>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</si>
  <si>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</si>
  <si>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一般</t>
    <rPh sb="0" eb="2">
      <t>イッパン</t>
    </rPh>
    <phoneticPr fontId="1"/>
  </si>
  <si>
    <t>特定</t>
    <rPh sb="0" eb="2">
      <t>トクテイ</t>
    </rPh>
    <phoneticPr fontId="1"/>
  </si>
  <si>
    <t>建設業許可番号</t>
    <rPh sb="0" eb="3">
      <t>ケンセツギョウ</t>
    </rPh>
    <rPh sb="3" eb="5">
      <t>キョカ</t>
    </rPh>
    <rPh sb="5" eb="7">
      <t>バンゴウ</t>
    </rPh>
    <phoneticPr fontId="1"/>
  </si>
  <si>
    <t>－</t>
    <phoneticPr fontId="1"/>
  </si>
  <si>
    <t>名称</t>
    <rPh sb="0" eb="2">
      <t>メイショウ</t>
    </rPh>
    <phoneticPr fontId="1"/>
  </si>
  <si>
    <t>許可を受けた建設業の種類</t>
    <rPh sb="0" eb="2">
      <t>キョカ</t>
    </rPh>
    <rPh sb="3" eb="4">
      <t>ウ</t>
    </rPh>
    <rPh sb="6" eb="9">
      <t>ケンセツギョウ</t>
    </rPh>
    <rPh sb="10" eb="12">
      <t>シュルイ</t>
    </rPh>
    <phoneticPr fontId="1"/>
  </si>
  <si>
    <t>所在地</t>
    <rPh sb="0" eb="3">
      <t>ショザイチ</t>
    </rPh>
    <phoneticPr fontId="1"/>
  </si>
  <si>
    <t>ＴＥＬ</t>
    <phoneticPr fontId="1"/>
  </si>
  <si>
    <t>ＦＡＸ</t>
    <phoneticPr fontId="1"/>
  </si>
  <si>
    <t>Ｅメール</t>
    <phoneticPr fontId="1"/>
  </si>
  <si>
    <t>　（〒</t>
    <phoneticPr fontId="1"/>
  </si>
  <si>
    <t>）</t>
    <phoneticPr fontId="1"/>
  </si>
  <si>
    <t>本社・本店</t>
    <rPh sb="0" eb="2">
      <t>ホンシャ</t>
    </rPh>
    <rPh sb="3" eb="5">
      <t>ホンテン</t>
    </rPh>
    <phoneticPr fontId="1"/>
  </si>
  <si>
    <t>（その他の営業所）</t>
    <rPh sb="3" eb="4">
      <t>タ</t>
    </rPh>
    <rPh sb="5" eb="7">
      <t>エイギョウ</t>
    </rPh>
    <rPh sb="7" eb="8">
      <t>ショ</t>
    </rPh>
    <phoneticPr fontId="1"/>
  </si>
  <si>
    <t>土・建・大・左・と・石・屋・電・管・タ・鋼・筋・ほ・しゅ・板・ガ・塗・防・内・機・絶・通・園・井・具・水・消・清・解</t>
    <phoneticPr fontId="1"/>
  </si>
  <si>
    <t>所　　在　　地</t>
    <rPh sb="0" eb="1">
      <t>ショ</t>
    </rPh>
    <rPh sb="3" eb="4">
      <t>ザイ</t>
    </rPh>
    <rPh sb="6" eb="7">
      <t>チ</t>
    </rPh>
    <phoneticPr fontId="1"/>
  </si>
  <si>
    <t>（工事様式第３号）</t>
    <rPh sb="1" eb="3">
      <t>コウジ</t>
    </rPh>
    <rPh sb="3" eb="5">
      <t>ヨウシキ</t>
    </rPh>
    <rPh sb="5" eb="6">
      <t>ダイ</t>
    </rPh>
    <rPh sb="7" eb="8">
      <t>ゴウ</t>
    </rPh>
    <phoneticPr fontId="1"/>
  </si>
  <si>
    <t>営　業　所　一　覧　表</t>
    <rPh sb="0" eb="1">
      <t>エイ</t>
    </rPh>
    <rPh sb="2" eb="3">
      <t>ギョウ</t>
    </rPh>
    <rPh sb="4" eb="5">
      <t>ショ</t>
    </rPh>
    <rPh sb="6" eb="7">
      <t>イチ</t>
    </rPh>
    <rPh sb="8" eb="9">
      <t>ラン</t>
    </rPh>
    <rPh sb="10" eb="11">
      <t>ヒョウ</t>
    </rPh>
    <phoneticPr fontId="1"/>
  </si>
  <si>
    <t>※「許可を受けた建設業の種類」欄については、該当するものに○をつけてください。</t>
    <phoneticPr fontId="1"/>
  </si>
  <si>
    <t>（工事様式第4号①）</t>
    <phoneticPr fontId="1"/>
  </si>
  <si>
    <t>事　務　所　等　写　真</t>
    <phoneticPr fontId="1"/>
  </si>
  <si>
    <t>事務所外部全景写真（事務所が属する建物全体を二方向から撮影したもの。なお、</t>
    <phoneticPr fontId="1"/>
  </si>
  <si>
    <t>全景写真で社名が確認できない場合は、社名を確認できる写真を別途添付すること。）</t>
    <phoneticPr fontId="1"/>
  </si>
  <si>
    <t>事務所内部全景写真（二方向から撮影したものを貼付すること。）</t>
  </si>
  <si>
    <t>のりづけ</t>
    <phoneticPr fontId="1"/>
  </si>
  <si>
    <t>※写真の添付場所がない場合は、別紙添付でも可とします。</t>
    <phoneticPr fontId="1"/>
  </si>
  <si>
    <t>（工事様式第４号②）</t>
    <phoneticPr fontId="1"/>
  </si>
  <si>
    <t>事　務　所　等　位　置　図</t>
    <phoneticPr fontId="1"/>
  </si>
  <si>
    <t>※周辺の道路や目印等、目標物が確認できるようにしてください。</t>
    <phoneticPr fontId="1"/>
  </si>
  <si>
    <t>合計</t>
    <rPh sb="0" eb="2">
      <t>ゴウケイ</t>
    </rPh>
    <phoneticPr fontId="1"/>
  </si>
  <si>
    <t>人</t>
    <rPh sb="0" eb="1">
      <t>ニン</t>
    </rPh>
    <phoneticPr fontId="1"/>
  </si>
  <si>
    <t>氏　　名</t>
    <rPh sb="0" eb="1">
      <t>シ</t>
    </rPh>
    <rPh sb="3" eb="4">
      <t>メイ</t>
    </rPh>
    <phoneticPr fontId="1"/>
  </si>
  <si>
    <t>（工事様式第５号）</t>
    <phoneticPr fontId="1"/>
  </si>
  <si>
    <t>委　　　任　　　状</t>
    <phoneticPr fontId="1"/>
  </si>
  <si>
    <t>代表者氏名</t>
    <phoneticPr fontId="1"/>
  </si>
  <si>
    <t>(委任者）</t>
    <rPh sb="1" eb="4">
      <t>イニンシャ</t>
    </rPh>
    <phoneticPr fontId="1"/>
  </si>
  <si>
    <t>私は、以下の者を代理人と定め、次の権限を委任します。</t>
    <phoneticPr fontId="1"/>
  </si>
  <si>
    <t>(受任者）</t>
    <rPh sb="1" eb="3">
      <t>ジュニン</t>
    </rPh>
    <rPh sb="3" eb="4">
      <t>シャ</t>
    </rPh>
    <phoneticPr fontId="1"/>
  </si>
  <si>
    <t>１　委任事項</t>
    <phoneticPr fontId="1"/>
  </si>
  <si>
    <t>（１） 入札及び見積に関する件</t>
    <phoneticPr fontId="1"/>
  </si>
  <si>
    <t>（２） 契約締結及び工事施工に関する件</t>
    <phoneticPr fontId="1"/>
  </si>
  <si>
    <t>（３） 代金の請求及び受領に関する件</t>
    <phoneticPr fontId="1"/>
  </si>
  <si>
    <t>（４） 入札保証金及び契約保証金の納付、請求及び受領に関する件</t>
    <phoneticPr fontId="1"/>
  </si>
  <si>
    <t>（５） 保証人に関する件</t>
    <phoneticPr fontId="1"/>
  </si>
  <si>
    <t>（６） その他契約履行に関する件</t>
    <phoneticPr fontId="1"/>
  </si>
  <si>
    <t>２　委任期間</t>
  </si>
  <si>
    <t>受任者職名</t>
    <rPh sb="3" eb="5">
      <t>ショクメイ</t>
    </rPh>
    <phoneticPr fontId="1"/>
  </si>
  <si>
    <t>印（使用印）</t>
    <rPh sb="0" eb="1">
      <t>イン</t>
    </rPh>
    <rPh sb="2" eb="4">
      <t>シヨウ</t>
    </rPh>
    <rPh sb="4" eb="5">
      <t>ジルシ</t>
    </rPh>
    <phoneticPr fontId="1"/>
  </si>
  <si>
    <t>（工事様式第６号）</t>
    <phoneticPr fontId="1"/>
  </si>
  <si>
    <t>（注）１　「使用印」と「実印」の欄があれば、任意の様式でも結構です。</t>
    <phoneticPr fontId="1"/>
  </si>
  <si>
    <t>　　　２　印鑑証明書を添付してください。（写し可）</t>
    <phoneticPr fontId="1"/>
  </si>
  <si>
    <t>使用印鑑届出書</t>
    <phoneticPr fontId="1"/>
  </si>
  <si>
    <t>使用印</t>
    <phoneticPr fontId="1"/>
  </si>
  <si>
    <t>実印</t>
    <phoneticPr fontId="1"/>
  </si>
  <si>
    <t>　上記の印鑑は、入札及び見積に参加し、契約の締結並びに代金の請求及び受領のために使用</t>
    <phoneticPr fontId="1"/>
  </si>
  <si>
    <t>いたしますのでお届けします。</t>
    <phoneticPr fontId="1"/>
  </si>
  <si>
    <t>氏名</t>
    <phoneticPr fontId="1"/>
  </si>
  <si>
    <t>技　術　者　経　歴　書</t>
    <phoneticPr fontId="1"/>
  </si>
  <si>
    <t>商号又は名称</t>
    <phoneticPr fontId="1"/>
  </si>
  <si>
    <t>（業種）</t>
    <phoneticPr fontId="1"/>
  </si>
  <si>
    <t>生年月日</t>
    <rPh sb="0" eb="2">
      <t>セイネン</t>
    </rPh>
    <rPh sb="2" eb="4">
      <t>ガッピ</t>
    </rPh>
    <phoneticPr fontId="1"/>
  </si>
  <si>
    <t>最終学歴</t>
    <rPh sb="0" eb="2">
      <t>サイシュウ</t>
    </rPh>
    <rPh sb="2" eb="4">
      <t>ガクレキ</t>
    </rPh>
    <phoneticPr fontId="1"/>
  </si>
  <si>
    <t>資格区分</t>
    <rPh sb="0" eb="2">
      <t>シカク</t>
    </rPh>
    <rPh sb="2" eb="4">
      <t>クブン</t>
    </rPh>
    <phoneticPr fontId="1"/>
  </si>
  <si>
    <t>法令による免許等</t>
    <rPh sb="0" eb="2">
      <t>ホウレイ</t>
    </rPh>
    <rPh sb="5" eb="8">
      <t>メンキョトウ</t>
    </rPh>
    <phoneticPr fontId="1"/>
  </si>
  <si>
    <t>実務・業務経歴</t>
    <rPh sb="0" eb="2">
      <t>ジツム</t>
    </rPh>
    <rPh sb="3" eb="5">
      <t>ギョウム</t>
    </rPh>
    <rPh sb="5" eb="7">
      <t>ケイレキ</t>
    </rPh>
    <phoneticPr fontId="1"/>
  </si>
  <si>
    <t>学校の種類</t>
    <rPh sb="0" eb="2">
      <t>ガッコウ</t>
    </rPh>
    <rPh sb="3" eb="5">
      <t>シュルイ</t>
    </rPh>
    <phoneticPr fontId="1"/>
  </si>
  <si>
    <t>専攻学科</t>
    <rPh sb="0" eb="2">
      <t>センコウ</t>
    </rPh>
    <rPh sb="2" eb="4">
      <t>ガッカ</t>
    </rPh>
    <phoneticPr fontId="1"/>
  </si>
  <si>
    <t>取得年月日</t>
    <rPh sb="0" eb="2">
      <t>シュトク</t>
    </rPh>
    <rPh sb="2" eb="5">
      <t>ネンガッピ</t>
    </rPh>
    <phoneticPr fontId="1"/>
  </si>
  <si>
    <t>登録番号</t>
    <rPh sb="0" eb="2">
      <t>トウロク</t>
    </rPh>
    <rPh sb="2" eb="4">
      <t>バンゴウ</t>
    </rPh>
    <phoneticPr fontId="1"/>
  </si>
  <si>
    <t>監　理
技術者
区　分</t>
    <rPh sb="0" eb="1">
      <t>カン</t>
    </rPh>
    <rPh sb="2" eb="3">
      <t>リ</t>
    </rPh>
    <rPh sb="4" eb="6">
      <t>ギジュツ</t>
    </rPh>
    <rPh sb="6" eb="7">
      <t>シャ</t>
    </rPh>
    <rPh sb="8" eb="9">
      <t>ク</t>
    </rPh>
    <rPh sb="10" eb="11">
      <t>ブン</t>
    </rPh>
    <phoneticPr fontId="1"/>
  </si>
  <si>
    <t>経験
年数</t>
    <rPh sb="0" eb="2">
      <t>ケイケン</t>
    </rPh>
    <rPh sb="3" eb="5">
      <t>ネンスウ</t>
    </rPh>
    <phoneticPr fontId="1"/>
  </si>
  <si>
    <t>１級／２級
その他</t>
    <phoneticPr fontId="1"/>
  </si>
  <si>
    <t>　監理</t>
    <phoneticPr fontId="1"/>
  </si>
  <si>
    <t>名　称</t>
    <rPh sb="0" eb="1">
      <t>ナ</t>
    </rPh>
    <rPh sb="2" eb="3">
      <t>ショウ</t>
    </rPh>
    <phoneticPr fontId="1"/>
  </si>
  <si>
    <t>※業種ごとに記載すること。</t>
    <phoneticPr fontId="1"/>
  </si>
  <si>
    <t>※技術者が監理技術者の資格を有する場合は、資格区分と併せて監理技術者区分欄にも○印を付けること。</t>
    <phoneticPr fontId="1"/>
  </si>
  <si>
    <t>※「学校の種類」欄には、大学、高等専門学校等の別を記載すること。</t>
    <phoneticPr fontId="1"/>
  </si>
  <si>
    <t>発注者</t>
    <rPh sb="0" eb="3">
      <t>ハッチュウシャ</t>
    </rPh>
    <phoneticPr fontId="1"/>
  </si>
  <si>
    <t>工　事　経　歴　書</t>
    <phoneticPr fontId="1"/>
  </si>
  <si>
    <t>（工事様式第８号）</t>
    <phoneticPr fontId="1"/>
  </si>
  <si>
    <t>件名</t>
    <rPh sb="0" eb="2">
      <t>ケンメイ</t>
    </rPh>
    <phoneticPr fontId="1"/>
  </si>
  <si>
    <t>施工場所のある
都　道　府　県</t>
    <phoneticPr fontId="1"/>
  </si>
  <si>
    <t>請負金額
（千円）</t>
    <phoneticPr fontId="1"/>
  </si>
  <si>
    <t>着工年月</t>
    <phoneticPr fontId="1"/>
  </si>
  <si>
    <t>完了年月</t>
    <phoneticPr fontId="1"/>
  </si>
  <si>
    <t>元請／下請
の区分</t>
    <phoneticPr fontId="1"/>
  </si>
  <si>
    <t>　　</t>
    <phoneticPr fontId="1"/>
  </si>
  <si>
    <t>申請者</t>
    <rPh sb="0" eb="2">
      <t>シンセイ</t>
    </rPh>
    <rPh sb="2" eb="3">
      <t>シャ</t>
    </rPh>
    <phoneticPr fontId="1"/>
  </si>
  <si>
    <t>取得済</t>
  </si>
  <si>
    <t>達成</t>
  </si>
  <si>
    <t>雇用</t>
  </si>
  <si>
    <t>登録有</t>
    <rPh sb="0" eb="2">
      <t>トウロク</t>
    </rPh>
    <rPh sb="2" eb="3">
      <t>ア</t>
    </rPh>
    <phoneticPr fontId="1"/>
  </si>
  <si>
    <t>　所在地</t>
    <rPh sb="1" eb="4">
      <t>ショザイチ</t>
    </rPh>
    <phoneticPr fontId="1"/>
  </si>
  <si>
    <t>未取得</t>
  </si>
  <si>
    <t>未達成</t>
  </si>
  <si>
    <t>未雇用</t>
  </si>
  <si>
    <t>登録無</t>
    <rPh sb="0" eb="2">
      <t>トウロク</t>
    </rPh>
    <rPh sb="2" eb="3">
      <t>ナ</t>
    </rPh>
    <phoneticPr fontId="1"/>
  </si>
  <si>
    <t>　商号又は名称</t>
    <rPh sb="1" eb="3">
      <t>ショウゴウ</t>
    </rPh>
    <rPh sb="3" eb="4">
      <t>マタ</t>
    </rPh>
    <rPh sb="5" eb="7">
      <t>メイショウ</t>
    </rPh>
    <phoneticPr fontId="1"/>
  </si>
  <si>
    <t>　代表者職氏名</t>
    <rPh sb="1" eb="4">
      <t>ダイヒョウシャ</t>
    </rPh>
    <rPh sb="4" eb="5">
      <t>ショク</t>
    </rPh>
    <rPh sb="5" eb="7">
      <t>シメイ</t>
    </rPh>
    <phoneticPr fontId="1"/>
  </si>
  <si>
    <t>項目</t>
    <rPh sb="0" eb="2">
      <t>コウモク</t>
    </rPh>
    <phoneticPr fontId="1"/>
  </si>
  <si>
    <t>評価対象</t>
    <rPh sb="0" eb="2">
      <t>ヒョウカ</t>
    </rPh>
    <rPh sb="2" eb="4">
      <t>タイショウ</t>
    </rPh>
    <phoneticPr fontId="1"/>
  </si>
  <si>
    <t>点数</t>
    <rPh sb="0" eb="2">
      <t>テンスウ</t>
    </rPh>
    <phoneticPr fontId="1"/>
  </si>
  <si>
    <t>上限</t>
    <rPh sb="0" eb="2">
      <t>ジョウゲン</t>
    </rPh>
    <phoneticPr fontId="1"/>
  </si>
  <si>
    <t>確認欄</t>
    <rPh sb="0" eb="2">
      <t>カクニン</t>
    </rPh>
    <rPh sb="2" eb="3">
      <t>ラン</t>
    </rPh>
    <phoneticPr fontId="1"/>
  </si>
  <si>
    <t>評価基準</t>
    <rPh sb="0" eb="2">
      <t>ヒョウカ</t>
    </rPh>
    <rPh sb="2" eb="4">
      <t>キジュン</t>
    </rPh>
    <phoneticPr fontId="1"/>
  </si>
  <si>
    <t>社会貢献</t>
    <rPh sb="0" eb="2">
      <t>シャカイ</t>
    </rPh>
    <rPh sb="2" eb="4">
      <t>コウケン</t>
    </rPh>
    <phoneticPr fontId="1"/>
  </si>
  <si>
    <t>「こども１１０番の家」又は「こども１１０番の工事現場」への登録（いずれかの登録で3点）</t>
    <rPh sb="37" eb="39">
      <t>トウロク</t>
    </rPh>
    <rPh sb="41" eb="42">
      <t>テン</t>
    </rPh>
    <phoneticPr fontId="1"/>
  </si>
  <si>
    <t>「子どもへのまなざし運動」への登録（登録有の場合5点）</t>
    <rPh sb="18" eb="20">
      <t>トウロク</t>
    </rPh>
    <rPh sb="20" eb="21">
      <t>ア</t>
    </rPh>
    <rPh sb="22" eb="24">
      <t>バアイ</t>
    </rPh>
    <rPh sb="25" eb="26">
      <t>テン</t>
    </rPh>
    <phoneticPr fontId="1"/>
  </si>
  <si>
    <t>「消防団協力事業所」への登録（登録有の場合5点）</t>
    <rPh sb="1" eb="4">
      <t>ショウボウダン</t>
    </rPh>
    <rPh sb="4" eb="6">
      <t>キョウリョク</t>
    </rPh>
    <rPh sb="6" eb="9">
      <t>ジギョウショ</t>
    </rPh>
    <rPh sb="12" eb="14">
      <t>トウロク</t>
    </rPh>
    <phoneticPr fontId="1"/>
  </si>
  <si>
    <t>障がい者雇用</t>
    <rPh sb="0" eb="1">
      <t>サワ</t>
    </rPh>
    <rPh sb="3" eb="4">
      <t>シャ</t>
    </rPh>
    <rPh sb="4" eb="6">
      <t>コヨウ</t>
    </rPh>
    <phoneticPr fontId="1"/>
  </si>
  <si>
    <t>10点</t>
    <rPh sb="2" eb="3">
      <t>テン</t>
    </rPh>
    <phoneticPr fontId="1"/>
  </si>
  <si>
    <t>・法定雇用達成者10点
・法定雇用の義務付け者以外の者で雇用があるもの10点</t>
    <rPh sb="1" eb="3">
      <t>ホウテイ</t>
    </rPh>
    <rPh sb="3" eb="5">
      <t>コヨウ</t>
    </rPh>
    <rPh sb="5" eb="7">
      <t>タッセイ</t>
    </rPh>
    <rPh sb="7" eb="8">
      <t>シャ</t>
    </rPh>
    <rPh sb="10" eb="11">
      <t>テン</t>
    </rPh>
    <rPh sb="13" eb="15">
      <t>ホウテイ</t>
    </rPh>
    <rPh sb="15" eb="17">
      <t>コヨウ</t>
    </rPh>
    <rPh sb="18" eb="20">
      <t>ギム</t>
    </rPh>
    <rPh sb="20" eb="21">
      <t>ツ</t>
    </rPh>
    <rPh sb="22" eb="23">
      <t>シャ</t>
    </rPh>
    <rPh sb="23" eb="25">
      <t>イガイ</t>
    </rPh>
    <rPh sb="26" eb="27">
      <t>モノ</t>
    </rPh>
    <rPh sb="28" eb="30">
      <t>コヨウ</t>
    </rPh>
    <rPh sb="37" eb="38">
      <t>テン</t>
    </rPh>
    <phoneticPr fontId="1"/>
  </si>
  <si>
    <t>総合計</t>
    <rPh sb="0" eb="1">
      <t>ソウ</t>
    </rPh>
    <rPh sb="1" eb="3">
      <t>ゴウケイ</t>
    </rPh>
    <phoneticPr fontId="1"/>
  </si>
  <si>
    <t>工事成績１</t>
    <rPh sb="0" eb="2">
      <t>コウジ</t>
    </rPh>
    <rPh sb="2" eb="4">
      <t>セイセキ</t>
    </rPh>
    <phoneticPr fontId="1"/>
  </si>
  <si>
    <t>期間中の平均点</t>
    <rPh sb="0" eb="3">
      <t>キカンチュウ</t>
    </rPh>
    <rPh sb="4" eb="7">
      <t>ヘイキンテン</t>
    </rPh>
    <phoneticPr fontId="1"/>
  </si>
  <si>
    <t>点</t>
    <rPh sb="0" eb="1">
      <t>テン</t>
    </rPh>
    <phoneticPr fontId="1"/>
  </si>
  <si>
    <t>　　</t>
    <phoneticPr fontId="1"/>
  </si>
  <si>
    <t>工事成績２</t>
    <rPh sb="0" eb="2">
      <t>コウジ</t>
    </rPh>
    <rPh sb="2" eb="4">
      <t>セイセキ</t>
    </rPh>
    <phoneticPr fontId="1"/>
  </si>
  <si>
    <t>期間中の個別点</t>
    <rPh sb="0" eb="3">
      <t>キカンチュウ</t>
    </rPh>
    <rPh sb="4" eb="6">
      <t>コベツ</t>
    </rPh>
    <rPh sb="6" eb="7">
      <t>テン</t>
    </rPh>
    <phoneticPr fontId="1"/>
  </si>
  <si>
    <t>指名停止</t>
    <rPh sb="0" eb="2">
      <t>シメイ</t>
    </rPh>
    <rPh sb="2" eb="4">
      <t>テイシ</t>
    </rPh>
    <phoneticPr fontId="1"/>
  </si>
  <si>
    <t>期間中の指名停止期間に対する点数</t>
    <rPh sb="0" eb="3">
      <t>キカンチュウ</t>
    </rPh>
    <rPh sb="4" eb="6">
      <t>シメイ</t>
    </rPh>
    <rPh sb="6" eb="8">
      <t>テイシ</t>
    </rPh>
    <rPh sb="8" eb="10">
      <t>キカン</t>
    </rPh>
    <rPh sb="11" eb="12">
      <t>タイ</t>
    </rPh>
    <rPh sb="14" eb="16">
      <t>テンスウ</t>
    </rPh>
    <phoneticPr fontId="1"/>
  </si>
  <si>
    <t>　</t>
    <phoneticPr fontId="1"/>
  </si>
  <si>
    <t>佐賀市内における社会奉仕活動回数（1回につき3点）</t>
    <rPh sb="0" eb="4">
      <t>サガシナイ</t>
    </rPh>
    <rPh sb="8" eb="10">
      <t>シャカイ</t>
    </rPh>
    <rPh sb="10" eb="12">
      <t>ホウシ</t>
    </rPh>
    <rPh sb="12" eb="14">
      <t>カツドウ</t>
    </rPh>
    <rPh sb="14" eb="16">
      <t>カイスウ</t>
    </rPh>
    <phoneticPr fontId="1"/>
  </si>
  <si>
    <t>（工事様式第１０号）</t>
    <phoneticPr fontId="1"/>
  </si>
  <si>
    <t>障がい者雇用についての報告書</t>
    <phoneticPr fontId="1"/>
  </si>
  <si>
    <t>雇用の有無
（該当者がいる場
合のみ○印）</t>
    <phoneticPr fontId="1"/>
  </si>
  <si>
    <t>人数</t>
    <rPh sb="0" eb="2">
      <t>ニンズウ</t>
    </rPh>
    <phoneticPr fontId="1"/>
  </si>
  <si>
    <t>　障がいの種類（障がい等級又は区分）</t>
    <rPh sb="1" eb="2">
      <t>ショウ</t>
    </rPh>
    <rPh sb="5" eb="7">
      <t>シュルイ</t>
    </rPh>
    <rPh sb="8" eb="9">
      <t>ショウ</t>
    </rPh>
    <rPh sb="11" eb="12">
      <t>トウ</t>
    </rPh>
    <rPh sb="12" eb="13">
      <t>キュウ</t>
    </rPh>
    <rPh sb="13" eb="14">
      <t>マタ</t>
    </rPh>
    <rPh sb="15" eb="17">
      <t>クブン</t>
    </rPh>
    <phoneticPr fontId="1"/>
  </si>
  <si>
    <t>雇用の状況　　</t>
    <rPh sb="0" eb="2">
      <t>コヨウ</t>
    </rPh>
    <rPh sb="3" eb="5">
      <t>ジョウキョウ</t>
    </rPh>
    <phoneticPr fontId="1"/>
  </si>
  <si>
    <t>（１）　身体障がい者</t>
    <rPh sb="4" eb="6">
      <t>シンタイ</t>
    </rPh>
    <rPh sb="6" eb="7">
      <t>ショウ</t>
    </rPh>
    <rPh sb="9" eb="10">
      <t>シャ</t>
    </rPh>
    <phoneticPr fontId="1"/>
  </si>
  <si>
    <t>障がい等級又は区分</t>
    <rPh sb="0" eb="1">
      <t>ショウ</t>
    </rPh>
    <rPh sb="3" eb="5">
      <t>トウキュウ</t>
    </rPh>
    <rPh sb="5" eb="6">
      <t>マタ</t>
    </rPh>
    <rPh sb="7" eb="9">
      <t>クブン</t>
    </rPh>
    <phoneticPr fontId="1"/>
  </si>
  <si>
    <t>（２）　知的障がい者</t>
    <rPh sb="4" eb="6">
      <t>チテキ</t>
    </rPh>
    <rPh sb="6" eb="7">
      <t>ショウ</t>
    </rPh>
    <rPh sb="9" eb="10">
      <t>シャ</t>
    </rPh>
    <phoneticPr fontId="1"/>
  </si>
  <si>
    <t>（３）　精神障がい者</t>
    <rPh sb="4" eb="6">
      <t>セイシン</t>
    </rPh>
    <rPh sb="6" eb="7">
      <t>ショウ</t>
    </rPh>
    <rPh sb="9" eb="10">
      <t>シャ</t>
    </rPh>
    <phoneticPr fontId="1"/>
  </si>
  <si>
    <t>　　　　　　　合計人数</t>
    <rPh sb="7" eb="9">
      <t>ゴウケイ</t>
    </rPh>
    <rPh sb="9" eb="11">
      <t>ニンズウ</t>
    </rPh>
    <phoneticPr fontId="1"/>
  </si>
  <si>
    <t>　　　　　　　総従業員数</t>
    <rPh sb="7" eb="8">
      <t>ソウ</t>
    </rPh>
    <rPh sb="8" eb="11">
      <t>ジュウギョウイン</t>
    </rPh>
    <rPh sb="11" eb="12">
      <t>スウ</t>
    </rPh>
    <phoneticPr fontId="1"/>
  </si>
  <si>
    <t>申請日現在において、上記の障がい者を当社従業員として雇用していることに相違あり</t>
    <phoneticPr fontId="1"/>
  </si>
  <si>
    <t>ません。</t>
    <phoneticPr fontId="1"/>
  </si>
  <si>
    <t>記載要領</t>
    <phoneticPr fontId="1"/>
  </si>
  <si>
    <t>（工事様式第１１号）</t>
    <phoneticPr fontId="1"/>
  </si>
  <si>
    <t>誓　　　　約　　　　書</t>
    <phoneticPr fontId="1"/>
  </si>
  <si>
    <t>私は、下記の事項について誓約します。</t>
    <phoneticPr fontId="1"/>
  </si>
  <si>
    <t>記</t>
    <phoneticPr fontId="1"/>
  </si>
  <si>
    <t>１　自己又は自社の役員等が、次のいずれにも該当する者ではありません。</t>
    <phoneticPr fontId="1"/>
  </si>
  <si>
    <t>（１）暴力団による不当な行為の防止等に関する法律（平成３年法律第７７号）第２条第２号に規定</t>
    <phoneticPr fontId="1"/>
  </si>
  <si>
    <t>する暴力団</t>
    <phoneticPr fontId="1"/>
  </si>
  <si>
    <t>（２）同法第２条第６号に規定する暴力団員</t>
    <phoneticPr fontId="1"/>
  </si>
  <si>
    <t>（３）暴力団員でなくなった日から５年を経過しない者</t>
    <phoneticPr fontId="1"/>
  </si>
  <si>
    <t>（４）自己、自社若しくは第三者の不正な利益を図る目的又は第三者に損害を与える目的をもって暴</t>
    <phoneticPr fontId="1"/>
  </si>
  <si>
    <t>力団又は暴力団員を利用するなどしている者</t>
    <phoneticPr fontId="1"/>
  </si>
  <si>
    <t>（５）暴力団又は暴力団員に対して資金等を提供し、又は便宜を供与するなど、直接的若しくは積極</t>
    <phoneticPr fontId="1"/>
  </si>
  <si>
    <t>的に暴力団の維持運営に協力し、又は関与している者</t>
    <phoneticPr fontId="1"/>
  </si>
  <si>
    <t>（６）暴力団又は暴力団員と社会的に非難されるべき関係を有している者</t>
    <phoneticPr fontId="1"/>
  </si>
  <si>
    <t>（７）暴力団又は暴力団員であることを知りながらこれらを利用している者</t>
    <phoneticPr fontId="1"/>
  </si>
  <si>
    <t>２　１の（１）から（７）に掲げる者が、その経営に実質的に関与している法人その他の団体又は個</t>
    <phoneticPr fontId="1"/>
  </si>
  <si>
    <t>人ではありません。</t>
    <phoneticPr fontId="1"/>
  </si>
  <si>
    <t>年</t>
    <rPh sb="0" eb="1">
      <t>ネン</t>
    </rPh>
    <phoneticPr fontId="1"/>
  </si>
  <si>
    <t>月</t>
    <rPh sb="0" eb="1">
      <t>ガツ</t>
    </rPh>
    <phoneticPr fontId="1"/>
  </si>
  <si>
    <t>日</t>
    <rPh sb="0" eb="1">
      <t>ニチ</t>
    </rPh>
    <phoneticPr fontId="1"/>
  </si>
  <si>
    <t>申請者</t>
    <phoneticPr fontId="1"/>
  </si>
  <si>
    <t>所在地（住所）</t>
    <phoneticPr fontId="1"/>
  </si>
  <si>
    <t>法人名、商号、名称等</t>
    <phoneticPr fontId="1"/>
  </si>
  <si>
    <t>（氏名のふりがな）</t>
    <phoneticPr fontId="1"/>
  </si>
  <si>
    <t>代表者　職　氏名</t>
    <phoneticPr fontId="1"/>
  </si>
  <si>
    <t>代表者の生年月日</t>
    <phoneticPr fontId="1"/>
  </si>
  <si>
    <t>大正</t>
    <rPh sb="0" eb="2">
      <t>タイショウ</t>
    </rPh>
    <phoneticPr fontId="1"/>
  </si>
  <si>
    <t>昭和</t>
    <rPh sb="0" eb="2">
      <t>ショウワ</t>
    </rPh>
    <phoneticPr fontId="1"/>
  </si>
  <si>
    <t>平成</t>
    <rPh sb="0" eb="2">
      <t>ヘイセイ</t>
    </rPh>
    <phoneticPr fontId="1"/>
  </si>
  <si>
    <t>※支店等に委任している場合は、受任者についても記載してください。</t>
  </si>
  <si>
    <t>支店等名</t>
    <rPh sb="0" eb="2">
      <t>シテン</t>
    </rPh>
    <rPh sb="2" eb="3">
      <t>トウ</t>
    </rPh>
    <rPh sb="3" eb="4">
      <t>メイ</t>
    </rPh>
    <phoneticPr fontId="1"/>
  </si>
  <si>
    <t>受任者　職　氏名</t>
    <rPh sb="0" eb="2">
      <t>ジュニン</t>
    </rPh>
    <phoneticPr fontId="1"/>
  </si>
  <si>
    <t>受任者の生年月日</t>
    <rPh sb="0" eb="2">
      <t>ジュニン</t>
    </rPh>
    <phoneticPr fontId="1"/>
  </si>
  <si>
    <t>（工事様式第１３号）</t>
    <phoneticPr fontId="1"/>
  </si>
  <si>
    <t>社会保険等（健康保険、厚生年金及び雇用保険）の加入についての誓約書</t>
    <phoneticPr fontId="1"/>
  </si>
  <si>
    <t>商号又は名称</t>
    <phoneticPr fontId="1"/>
  </si>
  <si>
    <t>代表者の職・氏名</t>
    <phoneticPr fontId="1"/>
  </si>
  <si>
    <t>：</t>
    <phoneticPr fontId="1"/>
  </si>
  <si>
    <t>：</t>
    <phoneticPr fontId="1"/>
  </si>
  <si>
    <t>者について加入していることを証します。</t>
    <phoneticPr fontId="1"/>
  </si>
  <si>
    <t>１　私は、健康保険、厚生年金保険及び雇用保険に関して、それぞれ法令で強制適用となる</t>
    <phoneticPr fontId="1"/>
  </si>
  <si>
    <t>３　参考：　該当する□にチェックをしてください。</t>
    <phoneticPr fontId="1"/>
  </si>
  <si>
    <t>直近の経営事項審査等における状況</t>
    <phoneticPr fontId="1"/>
  </si>
  <si>
    <t>ある総合評定値通知書において、以下の「加入の有無」欄が「未加入」でしたが、</t>
    <phoneticPr fontId="1"/>
  </si>
  <si>
    <t>その後、当該保険に加入したため、許可行政庁に対し報告しました。</t>
    <phoneticPr fontId="1"/>
  </si>
  <si>
    <t>健康保険</t>
    <phoneticPr fontId="1"/>
  </si>
  <si>
    <t>厚生年金保険</t>
    <phoneticPr fontId="1"/>
  </si>
  <si>
    <t>雇用保険</t>
    <phoneticPr fontId="1"/>
  </si>
  <si>
    <t>許可行政庁　→</t>
    <phoneticPr fontId="1"/>
  </si>
  <si>
    <t>報告年月日　→</t>
    <phoneticPr fontId="1"/>
  </si>
  <si>
    <t>報告年月日　→</t>
    <phoneticPr fontId="1"/>
  </si>
  <si>
    <t>注意事項</t>
    <phoneticPr fontId="1"/>
  </si>
  <si>
    <t>※「それぞれ法令で強制適用となる者」については、別添を参照してください。</t>
    <phoneticPr fontId="1"/>
  </si>
  <si>
    <t>年</t>
    <rPh sb="0" eb="1">
      <t>ネン</t>
    </rPh>
    <phoneticPr fontId="1"/>
  </si>
  <si>
    <t>月</t>
    <rPh sb="0" eb="1">
      <t>ガツ</t>
    </rPh>
    <phoneticPr fontId="1"/>
  </si>
  <si>
    <t>日</t>
    <rPh sb="0" eb="1">
      <t>ニチ</t>
    </rPh>
    <phoneticPr fontId="1"/>
  </si>
  <si>
    <t>申請書提出日（発送日）</t>
    <rPh sb="0" eb="3">
      <t>しんせいしょ</t>
    </rPh>
    <rPh sb="3" eb="5">
      <t>ていしゅつ</t>
    </rPh>
    <rPh sb="5" eb="6">
      <t>び</t>
    </rPh>
    <rPh sb="7" eb="9">
      <t>はっそう</t>
    </rPh>
    <rPh sb="9" eb="10">
      <t>び</t>
    </rPh>
    <phoneticPr fontId="1" type="Hiragana"/>
  </si>
  <si>
    <t>記</t>
    <phoneticPr fontId="1"/>
  </si>
  <si>
    <t>受　　　付　　　票</t>
    <phoneticPr fontId="1"/>
  </si>
  <si>
    <t>担当者名</t>
    <phoneticPr fontId="1"/>
  </si>
  <si>
    <t>電話番号</t>
  </si>
  <si>
    <t>申請者ﾁｪｯｸ欄</t>
    <phoneticPr fontId="1"/>
  </si>
  <si>
    <t>書類等の名称</t>
    <phoneticPr fontId="1"/>
  </si>
  <si>
    <t>備     考</t>
    <phoneticPr fontId="1"/>
  </si>
  <si>
    <t>不足
ﾁｪｯｸ欄</t>
    <phoneticPr fontId="1"/>
  </si>
  <si>
    <t>工事請負業者登録票</t>
    <phoneticPr fontId="1"/>
  </si>
  <si>
    <t>総合評定値通知書</t>
    <phoneticPr fontId="1"/>
  </si>
  <si>
    <t>建設業許可証明書</t>
    <phoneticPr fontId="1"/>
  </si>
  <si>
    <t>営業所一覧表</t>
    <phoneticPr fontId="1"/>
  </si>
  <si>
    <t>事務所等写真</t>
    <phoneticPr fontId="1"/>
  </si>
  <si>
    <t>事務所等位置図</t>
    <phoneticPr fontId="1"/>
  </si>
  <si>
    <t>委任状</t>
    <phoneticPr fontId="1"/>
  </si>
  <si>
    <t>印鑑証明書</t>
    <phoneticPr fontId="1"/>
  </si>
  <si>
    <t>国税納税証明書</t>
    <phoneticPr fontId="1"/>
  </si>
  <si>
    <t>市区町村税完納証明書</t>
    <phoneticPr fontId="1"/>
  </si>
  <si>
    <t>技術者経歴書</t>
    <phoneticPr fontId="1"/>
  </si>
  <si>
    <t>工事経歴書</t>
    <phoneticPr fontId="1"/>
  </si>
  <si>
    <t>社会貢献の実施状況を証する書類</t>
    <phoneticPr fontId="1"/>
  </si>
  <si>
    <t>障害者雇用状況報告書</t>
    <phoneticPr fontId="1"/>
  </si>
  <si>
    <t>社会保険等の加入についての誓約書</t>
    <phoneticPr fontId="1"/>
  </si>
  <si>
    <t>審査結果通知書返信用封筒</t>
    <phoneticPr fontId="1"/>
  </si>
  <si>
    <t>様式
番号</t>
    <phoneticPr fontId="1"/>
  </si>
  <si>
    <t>様</t>
    <rPh sb="0" eb="1">
      <t>サマ</t>
    </rPh>
    <phoneticPr fontId="1"/>
  </si>
  <si>
    <t>（受付印）</t>
    <rPh sb="1" eb="3">
      <t>ウケツケ</t>
    </rPh>
    <rPh sb="3" eb="4">
      <t>イン</t>
    </rPh>
    <phoneticPr fontId="1"/>
  </si>
  <si>
    <r>
      <t>（申請者名：</t>
    </r>
    <r>
      <rPr>
        <b/>
        <sz val="11"/>
        <rFont val="ＭＳ ゴシック"/>
        <family val="3"/>
        <charset val="128"/>
      </rPr>
      <t>★要記入↓</t>
    </r>
    <r>
      <rPr>
        <sz val="11"/>
        <rFont val="ＭＳ 明朝"/>
        <family val="1"/>
        <charset val="128"/>
      </rPr>
      <t>）</t>
    </r>
    <phoneticPr fontId="1"/>
  </si>
  <si>
    <t>期限までに送付がない場合には、本申請は無効となる可能性がありますのでご注意ください。</t>
    <rPh sb="24" eb="27">
      <t>カノウセイ</t>
    </rPh>
    <phoneticPr fontId="1"/>
  </si>
  <si>
    <t>４①</t>
    <phoneticPr fontId="1"/>
  </si>
  <si>
    <t>１</t>
    <phoneticPr fontId="1"/>
  </si>
  <si>
    <t>２</t>
    <phoneticPr fontId="1"/>
  </si>
  <si>
    <t>３</t>
    <phoneticPr fontId="1"/>
  </si>
  <si>
    <t>４②</t>
    <phoneticPr fontId="1"/>
  </si>
  <si>
    <t>５</t>
    <phoneticPr fontId="1"/>
  </si>
  <si>
    <t>６</t>
    <phoneticPr fontId="1"/>
  </si>
  <si>
    <t>８</t>
    <phoneticPr fontId="1"/>
  </si>
  <si>
    <t>１０</t>
    <phoneticPr fontId="1"/>
  </si>
  <si>
    <t>１３</t>
    <phoneticPr fontId="1"/>
  </si>
  <si>
    <t>←直接入力する</t>
    <rPh sb="1" eb="3">
      <t>ちょくせつ</t>
    </rPh>
    <rPh sb="3" eb="5">
      <t>にゅうりょく</t>
    </rPh>
    <phoneticPr fontId="1" type="Hiragana"/>
  </si>
  <si>
    <t>←リストから選択する</t>
    <rPh sb="6" eb="8">
      <t>せんたく</t>
    </rPh>
    <phoneticPr fontId="1" type="Hiragana"/>
  </si>
  <si>
    <t>作成のルール（セルの色）</t>
    <rPh sb="0" eb="2">
      <t>さくせい</t>
    </rPh>
    <rPh sb="10" eb="11">
      <t>いろ</t>
    </rPh>
    <phoneticPr fontId="1" type="Hiragana"/>
  </si>
  <si>
    <r>
      <t>りましたので、</t>
    </r>
    <r>
      <rPr>
        <b/>
        <u/>
        <sz val="9"/>
        <rFont val="ＭＳ 明朝"/>
        <family val="1"/>
        <charset val="128"/>
      </rPr>
      <t>上記期限までに本票の写しを添付の上、</t>
    </r>
    <r>
      <rPr>
        <sz val="9"/>
        <rFont val="ＭＳ 明朝"/>
        <family val="1"/>
        <charset val="128"/>
      </rPr>
      <t>送付いただきますようお願いいたします。</t>
    </r>
    <phoneticPr fontId="1"/>
  </si>
  <si>
    <t>土・建・大・左・と・石・屋・電・管・タ・鋼・筋・ほ・しゅ・板・ガ・塗・防・内・機・絶・通・園・井・具・水・消・清・解</t>
    <phoneticPr fontId="1"/>
  </si>
  <si>
    <t>月</t>
    <rPh sb="0" eb="1">
      <t>ガツ</t>
    </rPh>
    <phoneticPr fontId="1"/>
  </si>
  <si>
    <t>年</t>
    <rPh sb="0" eb="1">
      <t>ネン</t>
    </rPh>
    <phoneticPr fontId="1"/>
  </si>
  <si>
    <t>ある総合評定値通知書において、健康保険、厚生年金保険及び雇用保険の「加</t>
    <phoneticPr fontId="1"/>
  </si>
  <si>
    <t>入の有無」欄は、全て「加入」又は「除外」となっています。</t>
    <phoneticPr fontId="1"/>
  </si>
  <si>
    <t>なお、佐賀市が必要な場合には、佐賀県佐賀北警察署に照会することについて承諾します。</t>
    <rPh sb="20" eb="21">
      <t>キタ</t>
    </rPh>
    <phoneticPr fontId="1"/>
  </si>
  <si>
    <t>令和　　年　　月　　日</t>
    <rPh sb="0" eb="2">
      <t>れいわ</t>
    </rPh>
    <rPh sb="4" eb="5">
      <t>ねん</t>
    </rPh>
    <rPh sb="7" eb="8">
      <t>つき</t>
    </rPh>
    <rPh sb="10" eb="11">
      <t>にち</t>
    </rPh>
    <phoneticPr fontId="1" type="Hiragana"/>
  </si>
  <si>
    <t>令和</t>
    <rPh sb="0" eb="2">
      <t>レイワ</t>
    </rPh>
    <phoneticPr fontId="1"/>
  </si>
  <si>
    <t>加入することを誓約します。</t>
    <phoneticPr fontId="1"/>
  </si>
  <si>
    <t>厚生年金保険及び雇用保険に関して、それぞれ法令で強制適用となる者について</t>
    <phoneticPr fontId="1"/>
  </si>
  <si>
    <t>なお、この申請書及び添付書類の全ての記載事項は事実と相違ないことを誓約します。</t>
    <phoneticPr fontId="1"/>
  </si>
  <si>
    <t>（工事様式第９号①）</t>
    <phoneticPr fontId="1"/>
  </si>
  <si>
    <t>（工事様式第９号②）</t>
    <phoneticPr fontId="1"/>
  </si>
  <si>
    <t>契約番号</t>
    <rPh sb="0" eb="2">
      <t>ケイヤク</t>
    </rPh>
    <rPh sb="2" eb="4">
      <t>バンゴウ</t>
    </rPh>
    <phoneticPr fontId="1"/>
  </si>
  <si>
    <t>工事名</t>
    <rPh sb="0" eb="2">
      <t>コウジ</t>
    </rPh>
    <rPh sb="2" eb="3">
      <t>メイ</t>
    </rPh>
    <phoneticPr fontId="1"/>
  </si>
  <si>
    <t>開札日</t>
    <rPh sb="0" eb="2">
      <t>カイサツ</t>
    </rPh>
    <rPh sb="2" eb="3">
      <t>ビ</t>
    </rPh>
    <phoneticPr fontId="1"/>
  </si>
  <si>
    <t>【評価基準について】</t>
    <rPh sb="1" eb="3">
      <t>ヒョウカ</t>
    </rPh>
    <rPh sb="3" eb="5">
      <t>キジュン</t>
    </rPh>
    <phoneticPr fontId="1"/>
  </si>
  <si>
    <t>評価期間</t>
    <rPh sb="0" eb="2">
      <t>ヒョウカ</t>
    </rPh>
    <rPh sb="2" eb="4">
      <t>キカン</t>
    </rPh>
    <phoneticPr fontId="1"/>
  </si>
  <si>
    <t>計</t>
    <rPh sb="0" eb="1">
      <t>ケイ</t>
    </rPh>
    <phoneticPr fontId="1"/>
  </si>
  <si>
    <t>件</t>
    <rPh sb="0" eb="1">
      <t>ケン</t>
    </rPh>
    <phoneticPr fontId="1"/>
  </si>
  <si>
    <t>総合点</t>
    <rPh sb="0" eb="2">
      <t>ソウゴウ</t>
    </rPh>
    <rPh sb="2" eb="3">
      <t>テン</t>
    </rPh>
    <phoneticPr fontId="1"/>
  </si>
  <si>
    <t>１件につき２点（上限１０点）</t>
    <rPh sb="1" eb="2">
      <t>ケン</t>
    </rPh>
    <rPh sb="6" eb="7">
      <t>テン</t>
    </rPh>
    <rPh sb="8" eb="10">
      <t>ジョウゲン</t>
    </rPh>
    <rPh sb="12" eb="13">
      <t>テン</t>
    </rPh>
    <phoneticPr fontId="1"/>
  </si>
  <si>
    <t>受付票返信用封筒</t>
    <phoneticPr fontId="1"/>
  </si>
  <si>
    <t>９①</t>
    <phoneticPr fontId="1"/>
  </si>
  <si>
    <t>９②</t>
    <phoneticPr fontId="1"/>
  </si>
  <si>
    <t>主観点事項に関する申請書（その１）</t>
    <phoneticPr fontId="1"/>
  </si>
  <si>
    <t>主観点事項に関する申請書（その２）</t>
    <phoneticPr fontId="1"/>
  </si>
  <si>
    <t>災害復旧工事の受注実績</t>
    <rPh sb="0" eb="2">
      <t>サイガイ</t>
    </rPh>
    <rPh sb="2" eb="4">
      <t>フッキュウ</t>
    </rPh>
    <rPh sb="4" eb="6">
      <t>コウジ</t>
    </rPh>
    <rPh sb="7" eb="9">
      <t>ジュチュウ</t>
    </rPh>
    <rPh sb="9" eb="11">
      <t>ジッセキ</t>
    </rPh>
    <phoneticPr fontId="1"/>
  </si>
  <si>
    <t>主観点事項に関する申請書（その１）</t>
    <phoneticPr fontId="1"/>
  </si>
  <si>
    <t>主観点事項に関する申請書（その２）</t>
    <phoneticPr fontId="1"/>
  </si>
  <si>
    <t>登記事項証明書又は身分証明書</t>
    <rPh sb="7" eb="8">
      <t>マタ</t>
    </rPh>
    <phoneticPr fontId="1"/>
  </si>
  <si>
    <t>○</t>
    <phoneticPr fontId="1"/>
  </si>
  <si>
    <t>×</t>
    <phoneticPr fontId="1"/>
  </si>
  <si>
    <t>-</t>
    <phoneticPr fontId="1"/>
  </si>
  <si>
    <t>※</t>
    <phoneticPr fontId="1"/>
  </si>
  <si>
    <t>※法人以外でも、本人（代表者）が手書きしない場合は、記名押印してください。</t>
    <rPh sb="0" eb="3">
      <t>コメホウジン</t>
    </rPh>
    <rPh sb="3" eb="5">
      <t>イガイ</t>
    </rPh>
    <rPh sb="8" eb="10">
      <t>ホンニン</t>
    </rPh>
    <rPh sb="11" eb="14">
      <t>ダイヒョウシャ</t>
    </rPh>
    <rPh sb="16" eb="18">
      <t>テガ</t>
    </rPh>
    <rPh sb="22" eb="24">
      <t>バアイ</t>
    </rPh>
    <rPh sb="26" eb="30">
      <t>キメイオウイン</t>
    </rPh>
    <phoneticPr fontId="1"/>
  </si>
  <si>
    <t>※</t>
    <phoneticPr fontId="1"/>
  </si>
  <si>
    <t>競争入札参加資格審査申請書</t>
    <rPh sb="0" eb="2">
      <t>キョウソウ</t>
    </rPh>
    <phoneticPr fontId="1"/>
  </si>
  <si>
    <t>配水管技能者登録証</t>
    <rPh sb="0" eb="3">
      <t>ハイスイカン</t>
    </rPh>
    <rPh sb="3" eb="6">
      <t>ギノウシャ</t>
    </rPh>
    <rPh sb="6" eb="8">
      <t>トウロク</t>
    </rPh>
    <rPh sb="8" eb="9">
      <t>ショウ</t>
    </rPh>
    <phoneticPr fontId="1"/>
  </si>
  <si>
    <t>営業用機械器具調書</t>
    <rPh sb="0" eb="3">
      <t>エイギョウヨウ</t>
    </rPh>
    <rPh sb="3" eb="5">
      <t>キカイ</t>
    </rPh>
    <rPh sb="5" eb="7">
      <t>キグ</t>
    </rPh>
    <rPh sb="7" eb="9">
      <t>チョウショ</t>
    </rPh>
    <phoneticPr fontId="1"/>
  </si>
  <si>
    <t>暴力団排除に関する誓約書</t>
    <rPh sb="0" eb="3">
      <t>ボウリョクダン</t>
    </rPh>
    <rPh sb="3" eb="5">
      <t>ハイジョ</t>
    </rPh>
    <rPh sb="6" eb="7">
      <t>カン</t>
    </rPh>
    <rPh sb="9" eb="12">
      <t>セイヤクショ</t>
    </rPh>
    <phoneticPr fontId="1"/>
  </si>
  <si>
    <t>《送付先》〒849-8558 　佐賀市若宮三丁目６番６０号</t>
    <rPh sb="19" eb="21">
      <t>ワカミヤ</t>
    </rPh>
    <rPh sb="21" eb="24">
      <t>サンチョウメ</t>
    </rPh>
    <phoneticPr fontId="1"/>
  </si>
  <si>
    <t>佐賀市上下水道局　財務課　契約検査係　℡0952-33-1331(直通)  FAX 0952-33-1315</t>
    <rPh sb="2" eb="3">
      <t>シ</t>
    </rPh>
    <rPh sb="3" eb="5">
      <t>ジョウゲ</t>
    </rPh>
    <rPh sb="5" eb="7">
      <t>スイドウ</t>
    </rPh>
    <rPh sb="7" eb="8">
      <t>キョク</t>
    </rPh>
    <rPh sb="9" eb="11">
      <t>ザイム</t>
    </rPh>
    <rPh sb="11" eb="12">
      <t>カ</t>
    </rPh>
    <rPh sb="15" eb="17">
      <t>ケンサ</t>
    </rPh>
    <phoneticPr fontId="1"/>
  </si>
  <si>
    <t>佐賀市上下水道局配水管布設工事競争入札参加資格審査申請書</t>
    <rPh sb="3" eb="5">
      <t>ジョウゲ</t>
    </rPh>
    <rPh sb="5" eb="8">
      <t>スイドウキョク</t>
    </rPh>
    <rPh sb="8" eb="11">
      <t>ハイスイカン</t>
    </rPh>
    <rPh sb="11" eb="13">
      <t>フセツ</t>
    </rPh>
    <phoneticPr fontId="1"/>
  </si>
  <si>
    <t>佐賀市上下水道事業管理者　　宛</t>
    <rPh sb="0" eb="3">
      <t>サガシ</t>
    </rPh>
    <rPh sb="3" eb="5">
      <t>ジョウゲ</t>
    </rPh>
    <rPh sb="5" eb="7">
      <t>スイドウ</t>
    </rPh>
    <rPh sb="7" eb="9">
      <t>ジギョウ</t>
    </rPh>
    <rPh sb="9" eb="12">
      <t>カンリシャ</t>
    </rPh>
    <phoneticPr fontId="1"/>
  </si>
  <si>
    <t>　許可を受けている建設業（許可業種の業種コードを○で囲むこと。）</t>
    <rPh sb="1" eb="3">
      <t>キョカ</t>
    </rPh>
    <rPh sb="4" eb="5">
      <t>ウ</t>
    </rPh>
    <rPh sb="9" eb="12">
      <t>ケンセツギョウ</t>
    </rPh>
    <rPh sb="13" eb="15">
      <t>キョカ</t>
    </rPh>
    <rPh sb="15" eb="17">
      <t>ギョウシュ</t>
    </rPh>
    <rPh sb="18" eb="20">
      <t>ギョウシュ</t>
    </rPh>
    <rPh sb="26" eb="27">
      <t>カコ</t>
    </rPh>
    <phoneticPr fontId="1"/>
  </si>
  <si>
    <t>ガラス</t>
  </si>
  <si>
    <t>※「管」と「水道施設」は必ず許可を受けていること。</t>
    <rPh sb="2" eb="3">
      <t>カン</t>
    </rPh>
    <rPh sb="6" eb="8">
      <t>スイドウ</t>
    </rPh>
    <rPh sb="8" eb="10">
      <t>シセツ</t>
    </rPh>
    <rPh sb="12" eb="13">
      <t>カナラ</t>
    </rPh>
    <rPh sb="14" eb="16">
      <t>キョカ</t>
    </rPh>
    <rPh sb="17" eb="18">
      <t>ウ</t>
    </rPh>
    <phoneticPr fontId="1"/>
  </si>
  <si>
    <t>工事概要
（例　NSﾀﾞｸﾀｲﾙ鋳鉄管L=300m）</t>
    <rPh sb="0" eb="2">
      <t>コウジ</t>
    </rPh>
    <rPh sb="2" eb="4">
      <t>ガイヨウ</t>
    </rPh>
    <rPh sb="6" eb="7">
      <t>レイ</t>
    </rPh>
    <rPh sb="16" eb="19">
      <t>チュウテツカン</t>
    </rPh>
    <phoneticPr fontId="1"/>
  </si>
  <si>
    <t>の書類を添えて資格の審査を申請します。</t>
    <phoneticPr fontId="1"/>
  </si>
  <si>
    <t>　佐賀市上下水道局配水管布設工事競争入札参加資格審査に係る主観的事項の審査を下記のとおり申請します。なお、この申請書及び添付書類の内容については、事実と相違ないことを誓約します。</t>
    <rPh sb="4" eb="6">
      <t>ジョウゲ</t>
    </rPh>
    <rPh sb="6" eb="9">
      <t>スイドウキョク</t>
    </rPh>
    <rPh sb="9" eb="12">
      <t>ハイスイカン</t>
    </rPh>
    <rPh sb="12" eb="14">
      <t>フセツ</t>
    </rPh>
    <phoneticPr fontId="1"/>
  </si>
  <si>
    <t>配水管技能者
在籍者数</t>
    <rPh sb="0" eb="3">
      <t>ハイスイカン</t>
    </rPh>
    <rPh sb="3" eb="6">
      <t>ギノウシャ</t>
    </rPh>
    <rPh sb="7" eb="10">
      <t>ザイセキシャ</t>
    </rPh>
    <rPh sb="10" eb="11">
      <t>スウ</t>
    </rPh>
    <phoneticPr fontId="1"/>
  </si>
  <si>
    <t>配水管技能者在籍人数</t>
    <rPh sb="0" eb="3">
      <t>ハイスイカン</t>
    </rPh>
    <rPh sb="3" eb="6">
      <t>ギノウシャ</t>
    </rPh>
    <rPh sb="6" eb="8">
      <t>ザイセキ</t>
    </rPh>
    <rPh sb="8" eb="10">
      <t>ニンズウ</t>
    </rPh>
    <phoneticPr fontId="1"/>
  </si>
  <si>
    <t>管工事における
総合評定値</t>
    <rPh sb="0" eb="1">
      <t>カン</t>
    </rPh>
    <rPh sb="1" eb="3">
      <t>コウジ</t>
    </rPh>
    <rPh sb="8" eb="10">
      <t>ソウゴウ</t>
    </rPh>
    <rPh sb="10" eb="12">
      <t>ヒョウテイ</t>
    </rPh>
    <rPh sb="12" eb="13">
      <t>チ</t>
    </rPh>
    <phoneticPr fontId="1"/>
  </si>
  <si>
    <t>経営事項審査「管工事」の総合評定値から算定</t>
    <rPh sb="0" eb="2">
      <t>ケイエイ</t>
    </rPh>
    <rPh sb="2" eb="4">
      <t>ジコウ</t>
    </rPh>
    <rPh sb="4" eb="6">
      <t>シンサ</t>
    </rPh>
    <rPh sb="7" eb="8">
      <t>カン</t>
    </rPh>
    <rPh sb="8" eb="10">
      <t>コウジ</t>
    </rPh>
    <rPh sb="12" eb="14">
      <t>ソウゴウ</t>
    </rPh>
    <rPh sb="14" eb="16">
      <t>ヒョウテイ</t>
    </rPh>
    <rPh sb="16" eb="17">
      <t>チ</t>
    </rPh>
    <rPh sb="19" eb="21">
      <t>サンテイ</t>
    </rPh>
    <phoneticPr fontId="1"/>
  </si>
  <si>
    <t>経営事項審査の建設業許可業種「管工事」で許可権限者が算定した総合評定値（経審点）に0.1を乗じて算定した評点を加点</t>
    <rPh sb="0" eb="2">
      <t>ケイエイ</t>
    </rPh>
    <rPh sb="2" eb="4">
      <t>ジコウ</t>
    </rPh>
    <rPh sb="4" eb="6">
      <t>シンサ</t>
    </rPh>
    <rPh sb="7" eb="10">
      <t>ケンセツギョウ</t>
    </rPh>
    <rPh sb="10" eb="12">
      <t>キョカ</t>
    </rPh>
    <rPh sb="12" eb="14">
      <t>ギョウシュ</t>
    </rPh>
    <rPh sb="15" eb="16">
      <t>カン</t>
    </rPh>
    <rPh sb="16" eb="18">
      <t>コウジ</t>
    </rPh>
    <rPh sb="20" eb="22">
      <t>キョカ</t>
    </rPh>
    <rPh sb="22" eb="24">
      <t>ケンゲン</t>
    </rPh>
    <rPh sb="24" eb="25">
      <t>シャ</t>
    </rPh>
    <rPh sb="26" eb="28">
      <t>サンテイ</t>
    </rPh>
    <rPh sb="30" eb="32">
      <t>ソウゴウ</t>
    </rPh>
    <rPh sb="32" eb="34">
      <t>ヒョウテイ</t>
    </rPh>
    <rPh sb="34" eb="35">
      <t>チ</t>
    </rPh>
    <rPh sb="36" eb="37">
      <t>キョウ</t>
    </rPh>
    <rPh sb="37" eb="38">
      <t>シン</t>
    </rPh>
    <rPh sb="38" eb="39">
      <t>テン</t>
    </rPh>
    <rPh sb="45" eb="46">
      <t>ジョウ</t>
    </rPh>
    <rPh sb="48" eb="50">
      <t>サンテイ</t>
    </rPh>
    <rPh sb="52" eb="54">
      <t>ヒョウテン</t>
    </rPh>
    <rPh sb="55" eb="57">
      <t>カテン</t>
    </rPh>
    <phoneticPr fontId="1"/>
  </si>
  <si>
    <t>・佐賀市内における河川清掃等の社会奉仕活動への法人としての参加１回につき３点加点
　【１回の加点基準条件：２人以上参加】
・「こども110番の家」又は「こども110番の工事現場」への登録に対し、３点（どちらか一方で）加点
・「子どもへのまなざし運動」への登録に対し、５点加点　
　※「こども110番の家」又は「こども110番の工事現場」と「子どもへのまなざし運動」の同時加点は行わない。　　　
・「消防団協力事業所」への登録に対し、５点加点</t>
    <rPh sb="1" eb="3">
      <t>サガ</t>
    </rPh>
    <rPh sb="3" eb="5">
      <t>シナイ</t>
    </rPh>
    <rPh sb="9" eb="11">
      <t>カセン</t>
    </rPh>
    <rPh sb="11" eb="13">
      <t>セイソウ</t>
    </rPh>
    <rPh sb="38" eb="40">
      <t>カテン</t>
    </rPh>
    <rPh sb="69" eb="70">
      <t>バン</t>
    </rPh>
    <rPh sb="71" eb="72">
      <t>イエ</t>
    </rPh>
    <rPh sb="73" eb="74">
      <t>マタ</t>
    </rPh>
    <rPh sb="84" eb="86">
      <t>コウジ</t>
    </rPh>
    <rPh sb="86" eb="88">
      <t>ゲンバ</t>
    </rPh>
    <rPh sb="91" eb="93">
      <t>トウロク</t>
    </rPh>
    <rPh sb="94" eb="95">
      <t>タイ</t>
    </rPh>
    <rPh sb="98" eb="99">
      <t>テン</t>
    </rPh>
    <rPh sb="104" eb="106">
      <t>イッポウ</t>
    </rPh>
    <rPh sb="108" eb="110">
      <t>カテン</t>
    </rPh>
    <rPh sb="113" eb="114">
      <t>コ</t>
    </rPh>
    <rPh sb="122" eb="124">
      <t>ウンドウ</t>
    </rPh>
    <rPh sb="127" eb="129">
      <t>トウロク</t>
    </rPh>
    <rPh sb="130" eb="131">
      <t>タイ</t>
    </rPh>
    <rPh sb="134" eb="135">
      <t>テン</t>
    </rPh>
    <rPh sb="135" eb="137">
      <t>カテン</t>
    </rPh>
    <rPh sb="183" eb="185">
      <t>ドウジ</t>
    </rPh>
    <rPh sb="185" eb="187">
      <t>カテン</t>
    </rPh>
    <rPh sb="188" eb="189">
      <t>オコナ</t>
    </rPh>
    <rPh sb="199" eb="202">
      <t>ショウボウダン</t>
    </rPh>
    <rPh sb="202" eb="204">
      <t>キョウリョク</t>
    </rPh>
    <rPh sb="204" eb="207">
      <t>ジギョウショ</t>
    </rPh>
    <rPh sb="210" eb="212">
      <t>トウロク</t>
    </rPh>
    <rPh sb="213" eb="214">
      <t>タイ</t>
    </rPh>
    <rPh sb="217" eb="218">
      <t>テン</t>
    </rPh>
    <rPh sb="218" eb="219">
      <t>カ</t>
    </rPh>
    <rPh sb="219" eb="220">
      <t>テン</t>
    </rPh>
    <phoneticPr fontId="1"/>
  </si>
  <si>
    <t>【佐賀市上下水道局記入欄】（この欄には記入しないでください。）</t>
    <rPh sb="1" eb="4">
      <t>サガシ</t>
    </rPh>
    <rPh sb="4" eb="6">
      <t>ジョウゲ</t>
    </rPh>
    <rPh sb="6" eb="9">
      <t>スイドウキョク</t>
    </rPh>
    <rPh sb="9" eb="11">
      <t>キニュウ</t>
    </rPh>
    <rPh sb="11" eb="12">
      <t>ラン</t>
    </rPh>
    <rPh sb="16" eb="17">
      <t>ラン</t>
    </rPh>
    <rPh sb="19" eb="21">
      <t>キニュウ</t>
    </rPh>
    <phoneticPr fontId="1"/>
  </si>
  <si>
    <t>配水管布設工事（災害復旧工事）</t>
    <rPh sb="0" eb="3">
      <t>ハイスイカン</t>
    </rPh>
    <rPh sb="3" eb="5">
      <t>フセツ</t>
    </rPh>
    <rPh sb="5" eb="7">
      <t>コウジ</t>
    </rPh>
    <rPh sb="8" eb="10">
      <t>サイガイ</t>
    </rPh>
    <rPh sb="10" eb="12">
      <t>フッキュウ</t>
    </rPh>
    <rPh sb="12" eb="14">
      <t>コウジ</t>
    </rPh>
    <phoneticPr fontId="1"/>
  </si>
  <si>
    <t>種類</t>
    <rPh sb="0" eb="2">
      <t>シュルイ</t>
    </rPh>
    <phoneticPr fontId="1"/>
  </si>
  <si>
    <t>能力</t>
    <rPh sb="0" eb="2">
      <t>ノウリョク</t>
    </rPh>
    <phoneticPr fontId="1"/>
  </si>
  <si>
    <t>保有数量</t>
    <rPh sb="0" eb="2">
      <t>ホユウ</t>
    </rPh>
    <rPh sb="2" eb="4">
      <t>スウリョウ</t>
    </rPh>
    <phoneticPr fontId="1"/>
  </si>
  <si>
    <t>保有形態</t>
    <rPh sb="0" eb="2">
      <t>ホユウ</t>
    </rPh>
    <rPh sb="2" eb="4">
      <t>ケイタイ</t>
    </rPh>
    <phoneticPr fontId="1"/>
  </si>
  <si>
    <t>所有
リース</t>
    <rPh sb="0" eb="2">
      <t>ショユウ</t>
    </rPh>
    <phoneticPr fontId="1"/>
  </si>
  <si>
    <t>※自社保有分及びリースで調達している分について記載し、保有形態を併記すること。</t>
    <rPh sb="1" eb="3">
      <t>ジシャ</t>
    </rPh>
    <rPh sb="3" eb="5">
      <t>ホユウ</t>
    </rPh>
    <rPh sb="5" eb="6">
      <t>ブン</t>
    </rPh>
    <rPh sb="6" eb="7">
      <t>オヨ</t>
    </rPh>
    <rPh sb="12" eb="14">
      <t>チョウタツ</t>
    </rPh>
    <rPh sb="18" eb="19">
      <t>ブン</t>
    </rPh>
    <rPh sb="23" eb="25">
      <t>キサイ</t>
    </rPh>
    <rPh sb="27" eb="29">
      <t>ホユウ</t>
    </rPh>
    <rPh sb="29" eb="31">
      <t>ケイタイ</t>
    </rPh>
    <rPh sb="32" eb="34">
      <t>ヘイキ</t>
    </rPh>
    <phoneticPr fontId="1"/>
  </si>
  <si>
    <t>※法人の場合は、記名押印（実印）してください。</t>
    <rPh sb="0" eb="3">
      <t>コメホウジン</t>
    </rPh>
    <rPh sb="4" eb="6">
      <t>バアイ</t>
    </rPh>
    <rPh sb="8" eb="12">
      <t>キメイオウイン</t>
    </rPh>
    <rPh sb="13" eb="15">
      <t>ジツイン</t>
    </rPh>
    <phoneticPr fontId="1"/>
  </si>
  <si>
    <t>（実印）</t>
    <rPh sb="1" eb="3">
      <t>ジツイン</t>
    </rPh>
    <phoneticPr fontId="1"/>
  </si>
  <si>
    <t>（工事様式第１２号）</t>
    <phoneticPr fontId="1"/>
  </si>
  <si>
    <t>登録済</t>
    <rPh sb="0" eb="2">
      <t>トウロク</t>
    </rPh>
    <rPh sb="2" eb="3">
      <t>スミ</t>
    </rPh>
    <phoneticPr fontId="1"/>
  </si>
  <si>
    <t>申請中</t>
    <rPh sb="0" eb="3">
      <t>シンセイチュウ</t>
    </rPh>
    <phoneticPr fontId="1"/>
  </si>
  <si>
    <t>申請予定</t>
    <rPh sb="0" eb="2">
      <t>シンセイ</t>
    </rPh>
    <rPh sb="2" eb="4">
      <t>ヨテイ</t>
    </rPh>
    <phoneticPr fontId="1"/>
  </si>
  <si>
    <t>申請しない</t>
    <rPh sb="0" eb="2">
      <t>シンセイ</t>
    </rPh>
    <phoneticPr fontId="1"/>
  </si>
  <si>
    <t>登録番号</t>
    <rPh sb="0" eb="2">
      <t>トウロク</t>
    </rPh>
    <rPh sb="2" eb="4">
      <t>バンゴウ</t>
    </rPh>
    <phoneticPr fontId="1"/>
  </si>
  <si>
    <t>T</t>
    <phoneticPr fontId="1"/>
  </si>
  <si>
    <t>インボイス発行事業者の登録について　（該当する項目に○をつけてください。なお、登録済の場合は登録番号を記載してください。）</t>
    <rPh sb="23" eb="25">
      <t>コウモク</t>
    </rPh>
    <phoneticPr fontId="1"/>
  </si>
  <si>
    <t>・</t>
    <phoneticPr fontId="1"/>
  </si>
  <si>
    <t>配水用ポリエチレン管の施工講習受講者数</t>
    <rPh sb="18" eb="19">
      <t>カズ</t>
    </rPh>
    <phoneticPr fontId="1"/>
  </si>
  <si>
    <t>配水用ポリエチレンパイプシステム協会又は配水用ポリエチレン管取扱いメーカーの施工講習の受講者数</t>
    <rPh sb="0" eb="2">
      <t>ハイスイ</t>
    </rPh>
    <rPh sb="2" eb="3">
      <t>ヨウ</t>
    </rPh>
    <rPh sb="16" eb="18">
      <t>キョウカイ</t>
    </rPh>
    <rPh sb="18" eb="19">
      <t>マタ</t>
    </rPh>
    <rPh sb="20" eb="22">
      <t>ハイスイ</t>
    </rPh>
    <rPh sb="22" eb="23">
      <t>ヨウ</t>
    </rPh>
    <rPh sb="29" eb="30">
      <t>カン</t>
    </rPh>
    <rPh sb="30" eb="32">
      <t>トリアツカ</t>
    </rPh>
    <rPh sb="38" eb="40">
      <t>セコウ</t>
    </rPh>
    <rPh sb="40" eb="42">
      <t>コウシュウ</t>
    </rPh>
    <rPh sb="43" eb="45">
      <t>ジュコウ</t>
    </rPh>
    <rPh sb="45" eb="46">
      <t>シャ</t>
    </rPh>
    <rPh sb="46" eb="47">
      <t>カズ</t>
    </rPh>
    <phoneticPr fontId="1"/>
  </si>
  <si>
    <t>【添付書類について】　下記の書類を添付してください。</t>
    <phoneticPr fontId="1"/>
  </si>
  <si>
    <t>配水用ポリエチレンパイプシステム協会又は配水用ポリエチレン管取扱いメーカーの施工講習の受講者1人あたり1点を加点</t>
    <rPh sb="0" eb="2">
      <t>ハイスイ</t>
    </rPh>
    <rPh sb="2" eb="3">
      <t>ヨウ</t>
    </rPh>
    <rPh sb="16" eb="18">
      <t>キョウカイ</t>
    </rPh>
    <rPh sb="18" eb="19">
      <t>マタ</t>
    </rPh>
    <rPh sb="20" eb="22">
      <t>ハイスイ</t>
    </rPh>
    <rPh sb="22" eb="23">
      <t>ヨウ</t>
    </rPh>
    <rPh sb="29" eb="30">
      <t>カン</t>
    </rPh>
    <rPh sb="30" eb="32">
      <t>トリアツカ</t>
    </rPh>
    <rPh sb="38" eb="40">
      <t>セコウ</t>
    </rPh>
    <rPh sb="40" eb="42">
      <t>コウシュウ</t>
    </rPh>
    <rPh sb="43" eb="45">
      <t>ジュコウ</t>
    </rPh>
    <rPh sb="45" eb="46">
      <t>シャ</t>
    </rPh>
    <rPh sb="46" eb="48">
      <t>ヒトリ</t>
    </rPh>
    <rPh sb="52" eb="53">
      <t>テン</t>
    </rPh>
    <rPh sb="54" eb="56">
      <t>カテン</t>
    </rPh>
    <phoneticPr fontId="1"/>
  </si>
  <si>
    <t>配水用ポリエチレンパイプシステム協会又は配水用ポリエチレン管取扱いメーカーの施工講習受講証</t>
    <phoneticPr fontId="1"/>
  </si>
  <si>
    <t>5点</t>
    <rPh sb="1" eb="2">
      <t>テン</t>
    </rPh>
    <phoneticPr fontId="1"/>
  </si>
  <si>
    <t>「令和７・８年度　競争入札参加資格審査申請書」を受付しました。</t>
    <rPh sb="1" eb="3">
      <t>レイワ</t>
    </rPh>
    <phoneticPr fontId="1"/>
  </si>
  <si>
    <t>不足書類あり⇒令和　年　月　日までに下記の書類等を送付してください。</t>
    <rPh sb="7" eb="9">
      <t>レイワ</t>
    </rPh>
    <rPh sb="10" eb="11">
      <t>ネン</t>
    </rPh>
    <phoneticPr fontId="1"/>
  </si>
  <si>
    <t>令和７・８年度　競争入札参加資格審査申請書を受付いたしましたが、下記の書類が不足してお</t>
    <rPh sb="0" eb="2">
      <t>レイワ</t>
    </rPh>
    <rPh sb="8" eb="10">
      <t>キョウソウ</t>
    </rPh>
    <phoneticPr fontId="1"/>
  </si>
  <si>
    <t>１１０円切手を貼り付けること。</t>
    <phoneticPr fontId="1"/>
  </si>
  <si>
    <t>令和７・８年度佐賀市上下水道局の配水管布設工事に係る競争入札に参加したいので、別冊指定</t>
    <rPh sb="10" eb="12">
      <t>ジョウゲ</t>
    </rPh>
    <rPh sb="12" eb="14">
      <t>スイドウ</t>
    </rPh>
    <rPh sb="14" eb="15">
      <t>キョク</t>
    </rPh>
    <rPh sb="16" eb="19">
      <t>ハイスイカン</t>
    </rPh>
    <rPh sb="19" eb="21">
      <t>フセツ</t>
    </rPh>
    <phoneticPr fontId="1"/>
  </si>
  <si>
    <t>令和９年３月３１日まで</t>
    <rPh sb="0" eb="2">
      <t>レイワ</t>
    </rPh>
    <phoneticPr fontId="1"/>
  </si>
  <si>
    <t>日本水道協会主催の配水管工技能講習会受講者1人あたり10点を加点</t>
    <rPh sb="0" eb="2">
      <t>ニホン</t>
    </rPh>
    <rPh sb="2" eb="4">
      <t>スイドウ</t>
    </rPh>
    <rPh sb="4" eb="6">
      <t>キョウカイ</t>
    </rPh>
    <rPh sb="6" eb="8">
      <t>シュサイ</t>
    </rPh>
    <rPh sb="9" eb="12">
      <t>ハイスイカン</t>
    </rPh>
    <rPh sb="12" eb="13">
      <t>コウ</t>
    </rPh>
    <rPh sb="13" eb="15">
      <t>ギノウ</t>
    </rPh>
    <rPh sb="15" eb="17">
      <t>コウシュウ</t>
    </rPh>
    <rPh sb="17" eb="18">
      <t>カイ</t>
    </rPh>
    <rPh sb="18" eb="21">
      <t>ジュコウシャ</t>
    </rPh>
    <rPh sb="22" eb="23">
      <t>ニン</t>
    </rPh>
    <rPh sb="28" eb="29">
      <t>テン</t>
    </rPh>
    <rPh sb="30" eb="32">
      <t>カテン</t>
    </rPh>
    <phoneticPr fontId="1"/>
  </si>
  <si>
    <t>活動内容等</t>
    <rPh sb="0" eb="2">
      <t>カツドウ</t>
    </rPh>
    <rPh sb="2" eb="4">
      <t>ナイヨウ</t>
    </rPh>
    <rPh sb="4" eb="5">
      <t>トウ</t>
    </rPh>
    <phoneticPr fontId="1"/>
  </si>
  <si>
    <r>
      <rPr>
        <sz val="14"/>
        <rFont val="ＭＳ Ｐ明朝"/>
        <family val="1"/>
        <charset val="128"/>
      </rPr>
      <t>災害復旧工事について</t>
    </r>
    <r>
      <rPr>
        <sz val="12"/>
        <rFont val="ＭＳ Ｐ明朝"/>
        <family val="1"/>
        <charset val="128"/>
      </rPr>
      <t xml:space="preserve">
(1) 配水管布設工事（佐賀市内の工事）のみとなります。
(2) 一般競争入札又は指名競争入札の案件に加え、随意契約も対象です。
</t>
    </r>
    <rPh sb="0" eb="2">
      <t>サイガイ</t>
    </rPh>
    <rPh sb="2" eb="4">
      <t>フッキュウ</t>
    </rPh>
    <rPh sb="4" eb="6">
      <t>コウジ</t>
    </rPh>
    <rPh sb="15" eb="18">
      <t>ハイスイカン</t>
    </rPh>
    <rPh sb="18" eb="20">
      <t>フセツ</t>
    </rPh>
    <rPh sb="20" eb="22">
      <t>コウジ</t>
    </rPh>
    <rPh sb="23" eb="27">
      <t>サガシナイ</t>
    </rPh>
    <rPh sb="28" eb="30">
      <t>コウジ</t>
    </rPh>
    <rPh sb="44" eb="46">
      <t>イッパン</t>
    </rPh>
    <rPh sb="46" eb="48">
      <t>キョウソウ</t>
    </rPh>
    <rPh sb="48" eb="50">
      <t>ニュウサツ</t>
    </rPh>
    <rPh sb="50" eb="51">
      <t>マタ</t>
    </rPh>
    <rPh sb="52" eb="54">
      <t>シメイ</t>
    </rPh>
    <rPh sb="54" eb="56">
      <t>キョウソウ</t>
    </rPh>
    <rPh sb="56" eb="58">
      <t>ニュウサツ</t>
    </rPh>
    <rPh sb="59" eb="61">
      <t>アンケン</t>
    </rPh>
    <rPh sb="62" eb="63">
      <t>クワ</t>
    </rPh>
    <rPh sb="65" eb="67">
      <t>ズイイ</t>
    </rPh>
    <rPh sb="67" eb="69">
      <t>ケイヤク</t>
    </rPh>
    <rPh sb="70" eb="72">
      <t>タイショウ</t>
    </rPh>
    <phoneticPr fontId="1"/>
  </si>
  <si>
    <t>（工事様式第７号②）</t>
    <phoneticPr fontId="1"/>
  </si>
  <si>
    <t>（工事様式第７号①）</t>
    <phoneticPr fontId="1"/>
  </si>
  <si>
    <t>経営業務の管理責任者等一覧表</t>
    <phoneticPr fontId="1"/>
  </si>
  <si>
    <t>９</t>
  </si>
  <si>
    <t>２６</t>
  </si>
  <si>
    <t>　代理人に委任する場合は、委任先の営業所の専任技術者の氏名を記入すること。</t>
    <phoneticPr fontId="1"/>
  </si>
  <si>
    <t>※水道施設及び管の業種について、経営業務の管理責任者及び営業所の専任技術者の氏名を記入すること。</t>
    <rPh sb="5" eb="6">
      <t>オヨ</t>
    </rPh>
    <rPh sb="7" eb="8">
      <t>カン</t>
    </rPh>
    <rPh sb="9" eb="11">
      <t>ギョウシュ</t>
    </rPh>
    <phoneticPr fontId="1"/>
  </si>
  <si>
    <t>経営業務の管理責任者（氏名）</t>
    <rPh sb="0" eb="2">
      <t>ケイエイ</t>
    </rPh>
    <rPh sb="2" eb="4">
      <t>ギョウム</t>
    </rPh>
    <rPh sb="5" eb="7">
      <t>カンリ</t>
    </rPh>
    <rPh sb="7" eb="9">
      <t>セキニン</t>
    </rPh>
    <rPh sb="9" eb="10">
      <t>シャ</t>
    </rPh>
    <phoneticPr fontId="1"/>
  </si>
  <si>
    <t>営業所の専任技術者（氏名）</t>
    <rPh sb="0" eb="3">
      <t>エイギョウショ</t>
    </rPh>
    <rPh sb="4" eb="6">
      <t>センニン</t>
    </rPh>
    <rPh sb="6" eb="9">
      <t>ギジュツシャ</t>
    </rPh>
    <phoneticPr fontId="1"/>
  </si>
  <si>
    <t>７②</t>
    <phoneticPr fontId="1"/>
  </si>
  <si>
    <t>７①</t>
    <phoneticPr fontId="1"/>
  </si>
  <si>
    <t>法定雇用義務者</t>
    <rPh sb="0" eb="2">
      <t>ホウテイ</t>
    </rPh>
    <rPh sb="2" eb="4">
      <t>コヨウ</t>
    </rPh>
    <rPh sb="4" eb="7">
      <t>ギムシャ</t>
    </rPh>
    <phoneticPr fontId="1"/>
  </si>
  <si>
    <t>法定雇用義務者以外</t>
    <rPh sb="0" eb="2">
      <t>ホウテイ</t>
    </rPh>
    <rPh sb="2" eb="4">
      <t>コヨウ</t>
    </rPh>
    <rPh sb="4" eb="7">
      <t>ギムシャ</t>
    </rPh>
    <rPh sb="7" eb="9">
      <t>イガイ</t>
    </rPh>
    <phoneticPr fontId="1"/>
  </si>
  <si>
    <t>※障がい等級又は区分欄は、身体障害者手帳等に記載されている障がい等級又は区分を記入してください。</t>
    <phoneticPr fontId="1"/>
  </si>
  <si>
    <t>※この報告書は、「障害者の雇用の促進等に関する法律（昭和35年法律第123号。以下「法」という。）」第43条第１項に規定する障がい者の雇用義務がない事業者が、申請日現在において、法第２条に定める障がい者で雇用保険の被保険者を雇用している場合に作成してください。
ただし、代表者及び役員で雇用保険に加入していない方は除きます。</t>
    <phoneticPr fontId="1"/>
  </si>
  <si>
    <t>令和４年１２月１日から令和６年１１月３０日までに開札した災害復旧工事
※申請書類提出後に主観点の評価対象である災害復旧工事を受注した
場合は、工事様式第９号②に受注工事を追記し速やかに提出すること。</t>
    <rPh sb="0" eb="2">
      <t>レイワ</t>
    </rPh>
    <rPh sb="3" eb="4">
      <t>ネン</t>
    </rPh>
    <rPh sb="6" eb="7">
      <t>ガツ</t>
    </rPh>
    <rPh sb="8" eb="9">
      <t>ニチ</t>
    </rPh>
    <rPh sb="11" eb="13">
      <t>レイワ</t>
    </rPh>
    <rPh sb="14" eb="15">
      <t>ネン</t>
    </rPh>
    <rPh sb="17" eb="18">
      <t>ガツ</t>
    </rPh>
    <rPh sb="20" eb="21">
      <t>ニチ</t>
    </rPh>
    <rPh sb="24" eb="26">
      <t>カイサツ</t>
    </rPh>
    <rPh sb="28" eb="30">
      <t>サイガイ</t>
    </rPh>
    <rPh sb="30" eb="32">
      <t>フッキュウ</t>
    </rPh>
    <rPh sb="32" eb="34">
      <t>コウジ</t>
    </rPh>
    <rPh sb="36" eb="38">
      <t>シンセイ</t>
    </rPh>
    <rPh sb="38" eb="40">
      <t>ショルイ</t>
    </rPh>
    <rPh sb="40" eb="42">
      <t>テイシュツ</t>
    </rPh>
    <rPh sb="42" eb="43">
      <t>ゴ</t>
    </rPh>
    <rPh sb="44" eb="46">
      <t>シュカン</t>
    </rPh>
    <rPh sb="46" eb="47">
      <t>テン</t>
    </rPh>
    <rPh sb="48" eb="50">
      <t>ヒョウカ</t>
    </rPh>
    <rPh sb="50" eb="52">
      <t>タイショウ</t>
    </rPh>
    <rPh sb="55" eb="57">
      <t>サイガイ</t>
    </rPh>
    <rPh sb="57" eb="59">
      <t>フッキュウ</t>
    </rPh>
    <rPh sb="59" eb="61">
      <t>コウジ</t>
    </rPh>
    <rPh sb="62" eb="64">
      <t>ジュチュウ</t>
    </rPh>
    <rPh sb="67" eb="69">
      <t>バアイ</t>
    </rPh>
    <rPh sb="80" eb="82">
      <t>ジュチュウ</t>
    </rPh>
    <rPh sb="82" eb="84">
      <t>コウジ</t>
    </rPh>
    <rPh sb="85" eb="87">
      <t>ツイキ</t>
    </rPh>
    <rPh sb="88" eb="89">
      <t>スミ</t>
    </rPh>
    <rPh sb="92" eb="94">
      <t>テイシュツ</t>
    </rPh>
    <phoneticPr fontId="1"/>
  </si>
  <si>
    <t>15点</t>
    <rPh sb="2" eb="3">
      <t>テン</t>
    </rPh>
    <phoneticPr fontId="1"/>
  </si>
  <si>
    <t>○令和８年４月１日～令和９年３月３１日（１年間有効）</t>
    <rPh sb="1" eb="3">
      <t>レイワ</t>
    </rPh>
    <rPh sb="10" eb="12">
      <t>レイワ</t>
    </rPh>
    <phoneticPr fontId="1"/>
  </si>
  <si>
    <r>
      <rPr>
        <b/>
        <sz val="11"/>
        <rFont val="ＭＳ ゴシック"/>
        <family val="3"/>
        <charset val="128"/>
      </rPr>
      <t>不足書類なし</t>
    </r>
    <r>
      <rPr>
        <b/>
        <sz val="11"/>
        <rFont val="ＭＳ 明朝"/>
        <family val="1"/>
        <charset val="128"/>
      </rPr>
      <t>⇒</t>
    </r>
    <r>
      <rPr>
        <sz val="11"/>
        <rFont val="ＭＳ 明朝"/>
        <family val="1"/>
        <charset val="128"/>
      </rPr>
      <t>令和８年３月末までに結果通知書をお送りいたします。</t>
    </r>
    <rPh sb="7" eb="9">
      <t>レイワ</t>
    </rPh>
    <phoneticPr fontId="1"/>
  </si>
  <si>
    <t>令和８年４月　１日から</t>
    <rPh sb="0" eb="2">
      <t>レイワ</t>
    </rPh>
    <phoneticPr fontId="1"/>
  </si>
  <si>
    <t>２　また、令和８年４月１日から令和９年３月３１日までの間において、健康保険、</t>
    <rPh sb="5" eb="7">
      <t>レイワ</t>
    </rPh>
    <rPh sb="15" eb="17">
      <t>レイワ</t>
    </rPh>
    <phoneticPr fontId="1"/>
  </si>
  <si>
    <t>私は、審査基準日が令和６年９月１日から令和７年８月３１日までの間に</t>
    <rPh sb="9" eb="11">
      <t>レイワ</t>
    </rPh>
    <rPh sb="19" eb="21">
      <t>レイワ</t>
    </rPh>
    <phoneticPr fontId="1"/>
  </si>
  <si>
    <t>私は、審査基準日が令和６年９月１日から令和７年８月３１日までの間に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</si>
</sst>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点&quot;"/>
    <numFmt numFmtId="177" formatCode="0&quot;点&quot;"/>
    <numFmt numFmtId="178" formatCode="0&quot;回&quot;"/>
    <numFmt numFmtId="179" formatCode="#&quot;人&quot;"/>
    <numFmt numFmtId="180" formatCode="#&quot;回&quot;"/>
  </numFmts>
  <fonts count="37" x14ac:knownFonts="1">
    <font>
      <sz val="11"/>
      <name val="ＭＳ Ｐゴシック"/>
      <family val="3"/>
      <charset val="128"/>
    </font>
    <font>
      <sz val="6"/>
      <name val="ＭＳ Ｐゴシック"/>
      <family val="3"/>
      <charset val="128"/>
    </font>
    <font>
      <sz val="11"/>
      <name val="ＭＳ 明朝"/>
      <family val="1"/>
      <charset val="128"/>
    </font>
    <font>
      <sz val="18"/>
      <name val="ＭＳ 明朝"/>
      <family val="1"/>
      <charset val="128"/>
    </font>
    <font>
      <sz val="9"/>
      <name val="ＭＳ 明朝"/>
      <family val="1"/>
      <charset val="128"/>
    </font>
    <font>
      <sz val="6"/>
      <name val="ＭＳ 明朝"/>
      <family val="1"/>
      <charset val="128"/>
    </font>
    <font>
      <sz val="10"/>
      <name val="ＭＳ 明朝"/>
      <family val="1"/>
      <charset val="128"/>
    </font>
    <font>
      <sz val="12"/>
      <name val="ＭＳ 明朝"/>
      <family val="1"/>
      <charset val="128"/>
    </font>
    <font>
      <sz val="11"/>
      <name val="ＭＳ ゴシック"/>
      <family val="3"/>
      <charset val="128"/>
    </font>
    <font>
      <sz val="14"/>
      <name val="ＭＳ 明朝"/>
      <family val="1"/>
      <charset val="128"/>
    </font>
    <font>
      <sz val="22"/>
      <name val="ＭＳ 明朝"/>
      <family val="1"/>
      <charset val="128"/>
    </font>
    <font>
      <b/>
      <sz val="22"/>
      <name val="ＭＳ 明朝"/>
      <family val="1"/>
      <charset val="128"/>
    </font>
    <font>
      <sz val="9"/>
      <name val="ＭＳ Ｐゴシック"/>
      <family val="3"/>
      <charset val="128"/>
    </font>
    <font>
      <b/>
      <sz val="12"/>
      <name val="ＭＳ 明朝"/>
      <family val="1"/>
      <charset val="128"/>
    </font>
    <font>
      <sz val="8"/>
      <name val="ＭＳ 明朝"/>
      <family val="1"/>
      <charset val="128"/>
    </font>
    <font>
      <sz val="8"/>
      <name val="ＭＳ Ｐゴシック"/>
      <family val="3"/>
      <charset val="128"/>
    </font>
    <font>
      <b/>
      <sz val="14"/>
      <name val="ＭＳ 明朝"/>
      <family val="1"/>
      <charset val="128"/>
    </font>
    <font>
      <sz val="10.5"/>
      <name val="ＭＳ 明朝"/>
      <family val="1"/>
      <charset val="128"/>
    </font>
    <font>
      <b/>
      <sz val="18"/>
      <name val="ＭＳ 明朝"/>
      <family val="1"/>
      <charset val="128"/>
    </font>
    <font>
      <b/>
      <sz val="11"/>
      <name val="ＭＳ 明朝"/>
      <family val="1"/>
      <charset val="128"/>
    </font>
    <font>
      <sz val="12"/>
      <name val="ＭＳ Ｐ明朝"/>
      <family val="1"/>
      <charset val="128"/>
    </font>
    <font>
      <sz val="11"/>
      <name val="ＭＳ Ｐ明朝"/>
      <family val="1"/>
      <charset val="128"/>
    </font>
    <font>
      <sz val="16"/>
      <name val="ＭＳ Ｐ明朝"/>
      <family val="1"/>
      <charset val="128"/>
    </font>
    <font>
      <sz val="14"/>
      <name val="ＭＳ Ｐ明朝"/>
      <family val="1"/>
      <charset val="128"/>
    </font>
    <font>
      <sz val="10.5"/>
      <name val="ＭＳ Ｐ明朝"/>
      <family val="1"/>
      <charset val="128"/>
    </font>
    <font>
      <b/>
      <sz val="14"/>
      <name val="ＭＳ Ｐ明朝"/>
      <family val="1"/>
      <charset val="128"/>
    </font>
    <font>
      <b/>
      <sz val="10.5"/>
      <name val="ＭＳ 明朝"/>
      <family val="1"/>
      <charset val="128"/>
    </font>
    <font>
      <u/>
      <sz val="11"/>
      <name val="ＭＳ 明朝"/>
      <family val="1"/>
      <charset val="128"/>
    </font>
    <font>
      <b/>
      <sz val="11"/>
      <name val="ＭＳ ゴシック"/>
      <family val="3"/>
      <charset val="128"/>
    </font>
    <font>
      <b/>
      <u/>
      <sz val="14"/>
      <name val="ＭＳ 明朝"/>
      <family val="1"/>
      <charset val="128"/>
    </font>
    <font>
      <b/>
      <u/>
      <sz val="9"/>
      <name val="ＭＳ 明朝"/>
      <family val="1"/>
      <charset val="128"/>
    </font>
    <font>
      <sz val="11"/>
      <name val="ＭＳ Ｐゴシック"/>
      <family val="3"/>
      <charset val="128"/>
    </font>
    <font>
      <u/>
      <sz val="11"/>
      <color theme="10"/>
      <name val="ＭＳ Ｐゴシック"/>
      <family val="3"/>
      <charset val="128"/>
    </font>
    <font>
      <b/>
      <sz val="16"/>
      <name val="ＭＳ 明朝"/>
      <family val="1"/>
      <charset val="128"/>
    </font>
    <font>
      <b/>
      <u/>
      <sz val="14"/>
      <name val="ＭＳ Ｐ明朝"/>
      <family val="1"/>
      <charset val="128"/>
    </font>
    <font>
      <sz val="11"/>
      <color rgb="FFFF0000"/>
      <name val="ＭＳ 明朝"/>
      <family val="1"/>
      <charset val="128"/>
    </font>
    <font>
      <sz val="11"/>
      <name val="ＭＳ 明朝"/>
      <family val="3"/>
      <charset val="128"/>
    </font>
  </fonts>
  <fills count="8">
    <fill>
      <patternFill patternType="none"/>
    </fill>
    <fill>
      <patternFill patternType="gray125"/>
    </fill>
    <fill>
      <patternFill patternType="solid">
        <fgColor indexed="41"/>
        <bgColor indexed="64"/>
      </patternFill>
    </fill>
    <fill>
      <patternFill patternType="solid">
        <fgColor rgb="FFFFCCFF"/>
        <bgColor indexed="64"/>
      </patternFill>
    </fill>
    <fill>
      <patternFill patternType="solid">
        <fgColor theme="8" tint="0.79998168889431442"/>
        <bgColor indexed="64"/>
      </patternFill>
    </fill>
    <fill>
      <patternFill patternType="solid">
        <fgColor rgb="FF99FF99"/>
        <bgColor indexed="64"/>
      </patternFill>
    </fill>
    <fill>
      <patternFill patternType="solid">
        <fgColor rgb="FF66FF33"/>
        <bgColor indexed="64"/>
      </patternFill>
    </fill>
    <fill>
      <patternFill patternType="solid">
        <fgColor rgb="FF66FF66"/>
        <bgColor indexed="64"/>
      </patternFill>
    </fill>
  </fills>
  <borders count="136">
    <border>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top style="dotted">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diagonalDown="1">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style="medium">
        <color indexed="64"/>
      </left>
      <right/>
      <top style="medium">
        <color indexed="64"/>
      </top>
      <bottom style="medium">
        <color indexed="64"/>
      </bottom>
      <diagonal style="thin">
        <color indexed="64"/>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hair">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double">
        <color indexed="64"/>
      </left>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s>
  <cellStyleXfs count="3">
    <xf numFmtId="0" fontId="0" fillId="0" borderId="0"/>
    <xf numFmtId="38" fontId="31" fillId="0" borderId="0" applyFont="0" applyFill="0" applyBorder="0" applyAlignment="0" applyProtection="0">
      <alignment vertical="center"/>
    </xf>
    <xf numFmtId="0" fontId="32" fillId="0" borderId="0" applyNumberFormat="0" applyFill="0" applyBorder="0" applyAlignment="0" applyProtection="0"/>
  </cellStyleXfs>
  <cellXfs count="814">
    <xf numFmtId="0" fontId="0" fillId="0" borderId="0" xfId="0"/>
    <xf numFmtId="0" fontId="0" fillId="0" borderId="0" xfId="0" applyBorder="1"/>
    <xf numFmtId="0" fontId="2" fillId="0" borderId="0" xfId="0" applyFont="1" applyBorder="1" applyAlignment="1"/>
    <xf numFmtId="0" fontId="2" fillId="0" borderId="4" xfId="0" applyFont="1" applyBorder="1" applyAlignment="1"/>
    <xf numFmtId="0" fontId="2" fillId="0" borderId="5" xfId="0" applyFont="1" applyBorder="1" applyAlignment="1"/>
    <xf numFmtId="0" fontId="6" fillId="0" borderId="6" xfId="0" applyFont="1" applyBorder="1" applyAlignment="1"/>
    <xf numFmtId="0" fontId="6" fillId="0" borderId="0" xfId="0" applyFont="1" applyBorder="1" applyAlignment="1"/>
    <xf numFmtId="0" fontId="6" fillId="0" borderId="7" xfId="0" applyFont="1" applyBorder="1" applyAlignment="1"/>
    <xf numFmtId="0" fontId="6" fillId="0" borderId="5" xfId="0" applyFont="1" applyBorder="1" applyAlignment="1"/>
    <xf numFmtId="0" fontId="6" fillId="0" borderId="8" xfId="0" applyFont="1" applyBorder="1" applyAlignment="1"/>
    <xf numFmtId="0" fontId="6" fillId="0" borderId="4" xfId="0" applyFont="1" applyBorder="1" applyAlignment="1"/>
    <xf numFmtId="0" fontId="5" fillId="0" borderId="0" xfId="0" applyFont="1" applyBorder="1" applyAlignment="1">
      <alignment horizontal="center" vertical="center" wrapText="1"/>
    </xf>
    <xf numFmtId="0" fontId="2" fillId="0" borderId="0" xfId="0" applyFont="1" applyFill="1" applyBorder="1" applyAlignment="1">
      <alignment horizontal="center" vertical="center" textRotation="255"/>
    </xf>
    <xf numFmtId="0" fontId="2" fillId="0" borderId="0" xfId="0" applyFont="1" applyFill="1" applyBorder="1" applyAlignment="1">
      <alignment horizontal="left" vertical="center"/>
    </xf>
    <xf numFmtId="0" fontId="2" fillId="0" borderId="9" xfId="0" applyFont="1" applyBorder="1" applyAlignment="1"/>
    <xf numFmtId="0" fontId="7" fillId="0" borderId="0" xfId="0" applyFont="1" applyFill="1" applyBorder="1" applyAlignment="1">
      <alignment horizontal="left"/>
    </xf>
    <xf numFmtId="0" fontId="6" fillId="0" borderId="0" xfId="0" applyFont="1" applyBorder="1" applyAlignment="1">
      <alignment horizontal="center" vertical="center"/>
    </xf>
    <xf numFmtId="0" fontId="10" fillId="0" borderId="0" xfId="0" applyFont="1" applyBorder="1" applyAlignment="1">
      <alignment horizontal="center"/>
    </xf>
    <xf numFmtId="0" fontId="3" fillId="0" borderId="9" xfId="0" applyFont="1" applyBorder="1" applyAlignment="1">
      <alignment horizontal="center" vertical="center"/>
    </xf>
    <xf numFmtId="0" fontId="2" fillId="0" borderId="0" xfId="0" applyFont="1" applyBorder="1" applyAlignment="1">
      <alignment horizontal="center"/>
    </xf>
    <xf numFmtId="0" fontId="0" fillId="0" borderId="0" xfId="0" applyBorder="1" applyAlignment="1"/>
    <xf numFmtId="0" fontId="3" fillId="0" borderId="0" xfId="0" applyFont="1" applyBorder="1" applyAlignment="1">
      <alignment horizontal="center" vertical="center"/>
    </xf>
    <xf numFmtId="0" fontId="2" fillId="0" borderId="0" xfId="0" applyFont="1" applyBorder="1" applyAlignment="1">
      <alignment horizontal="center" vertical="center" textRotation="255"/>
    </xf>
    <xf numFmtId="0" fontId="2" fillId="0" borderId="10" xfId="0" applyFont="1" applyBorder="1" applyAlignment="1"/>
    <xf numFmtId="0" fontId="2" fillId="0" borderId="11" xfId="0" applyFont="1" applyBorder="1" applyAlignment="1"/>
    <xf numFmtId="0" fontId="2" fillId="0" borderId="12" xfId="0" applyFont="1" applyBorder="1" applyAlignment="1"/>
    <xf numFmtId="0" fontId="2" fillId="0" borderId="13" xfId="0" applyFont="1" applyBorder="1" applyAlignment="1"/>
    <xf numFmtId="0" fontId="2" fillId="0" borderId="14" xfId="0" applyFont="1" applyBorder="1" applyAlignment="1"/>
    <xf numFmtId="0" fontId="2" fillId="0" borderId="15" xfId="0" applyFont="1" applyBorder="1" applyAlignment="1"/>
    <xf numFmtId="0" fontId="6" fillId="0" borderId="16" xfId="0" applyFont="1" applyBorder="1" applyAlignment="1">
      <alignment horizontal="center" vertical="center"/>
    </xf>
    <xf numFmtId="0" fontId="6" fillId="0" borderId="9" xfId="0" applyFont="1" applyBorder="1" applyAlignment="1">
      <alignment horizontal="center" vertical="center"/>
    </xf>
    <xf numFmtId="0" fontId="2" fillId="0" borderId="9" xfId="0" applyFont="1" applyBorder="1" applyAlignment="1">
      <alignment horizontal="center"/>
    </xf>
    <xf numFmtId="0" fontId="2" fillId="0" borderId="17" xfId="0" applyFont="1" applyBorder="1" applyAlignment="1"/>
    <xf numFmtId="0" fontId="11" fillId="0" borderId="0" xfId="0" applyFont="1" applyBorder="1" applyAlignment="1">
      <alignment horizontal="center"/>
    </xf>
    <xf numFmtId="0" fontId="4" fillId="0" borderId="0" xfId="0" applyFont="1" applyBorder="1" applyAlignment="1"/>
    <xf numFmtId="0" fontId="12" fillId="0" borderId="0" xfId="0" applyFont="1" applyBorder="1"/>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0" xfId="0" applyBorder="1" applyAlignment="1">
      <alignment horizontal="center" vertical="center"/>
    </xf>
    <xf numFmtId="0" fontId="2" fillId="0" borderId="0" xfId="0" applyFont="1" applyBorder="1" applyAlignment="1">
      <alignment vertical="center"/>
    </xf>
    <xf numFmtId="0" fontId="0" fillId="0" borderId="0" xfId="0" applyBorder="1" applyAlignment="1">
      <alignment vertical="center"/>
    </xf>
    <xf numFmtId="0" fontId="8" fillId="0" borderId="0" xfId="0" applyFont="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4" fillId="0" borderId="0" xfId="0" applyFont="1" applyBorder="1" applyAlignment="1">
      <alignment horizontal="center" vertical="center"/>
    </xf>
    <xf numFmtId="0" fontId="4" fillId="0" borderId="0" xfId="0" applyFont="1" applyFill="1" applyBorder="1" applyAlignment="1">
      <alignment horizontal="left"/>
    </xf>
    <xf numFmtId="0" fontId="4" fillId="0" borderId="0" xfId="0" applyFont="1" applyAlignment="1"/>
    <xf numFmtId="0" fontId="12" fillId="0" borderId="0" xfId="0" applyFont="1"/>
    <xf numFmtId="0" fontId="2" fillId="0" borderId="0" xfId="0" applyFont="1" applyAlignment="1">
      <alignment vertical="center"/>
    </xf>
    <xf numFmtId="0" fontId="2" fillId="0" borderId="0" xfId="0" applyFont="1"/>
    <xf numFmtId="0" fontId="2" fillId="0" borderId="35" xfId="0" applyFont="1" applyBorder="1"/>
    <xf numFmtId="0" fontId="2" fillId="0" borderId="10" xfId="0" applyFont="1" applyBorder="1"/>
    <xf numFmtId="0" fontId="2" fillId="0" borderId="41" xfId="0" applyFont="1" applyBorder="1"/>
    <xf numFmtId="0" fontId="2" fillId="0" borderId="0" xfId="0" applyFont="1" applyBorder="1"/>
    <xf numFmtId="0" fontId="2" fillId="0" borderId="13" xfId="0" applyFont="1" applyBorder="1"/>
    <xf numFmtId="0" fontId="14" fillId="0" borderId="0" xfId="0" applyFont="1" applyBorder="1"/>
    <xf numFmtId="0" fontId="2" fillId="0" borderId="18" xfId="0" applyFont="1" applyBorder="1" applyAlignment="1">
      <alignment horizontal="center"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29" xfId="0" applyFont="1" applyBorder="1" applyAlignment="1">
      <alignment vertical="center"/>
    </xf>
    <xf numFmtId="49" fontId="0" fillId="0" borderId="0" xfId="0" applyNumberFormat="1"/>
    <xf numFmtId="0" fontId="2" fillId="0" borderId="8" xfId="0" applyFont="1" applyBorder="1"/>
    <xf numFmtId="0" fontId="2" fillId="0" borderId="4" xfId="0" applyFont="1" applyBorder="1"/>
    <xf numFmtId="0" fontId="2" fillId="0" borderId="29" xfId="0" applyFont="1" applyBorder="1"/>
    <xf numFmtId="0" fontId="2" fillId="0" borderId="47" xfId="0" applyFont="1" applyBorder="1" applyAlignment="1">
      <alignment vertical="center"/>
    </xf>
    <xf numFmtId="0" fontId="7" fillId="0" borderId="0" xfId="0" applyFont="1"/>
    <xf numFmtId="0" fontId="2" fillId="0" borderId="5" xfId="0" applyFont="1" applyBorder="1"/>
    <xf numFmtId="0" fontId="2" fillId="0" borderId="6" xfId="0" applyFont="1" applyBorder="1"/>
    <xf numFmtId="0" fontId="2" fillId="0" borderId="31" xfId="0" applyFont="1" applyBorder="1"/>
    <xf numFmtId="0" fontId="2" fillId="0" borderId="7" xfId="0" applyFont="1" applyBorder="1"/>
    <xf numFmtId="0" fontId="2" fillId="0" borderId="30" xfId="0" applyFont="1" applyBorder="1"/>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vertical="top" wrapText="1"/>
    </xf>
    <xf numFmtId="0" fontId="14" fillId="0" borderId="0" xfId="0" applyFont="1"/>
    <xf numFmtId="0" fontId="14" fillId="0" borderId="0" xfId="0" applyFont="1" applyAlignment="1"/>
    <xf numFmtId="0" fontId="6" fillId="0" borderId="0" xfId="0" applyFont="1"/>
    <xf numFmtId="0" fontId="6" fillId="0" borderId="6" xfId="0" applyFont="1" applyBorder="1"/>
    <xf numFmtId="0" fontId="6" fillId="0" borderId="0" xfId="0" applyFont="1" applyBorder="1"/>
    <xf numFmtId="0" fontId="6" fillId="0" borderId="31" xfId="0" applyFont="1" applyBorder="1"/>
    <xf numFmtId="0" fontId="2" fillId="0" borderId="0" xfId="0" applyFont="1" applyAlignment="1"/>
    <xf numFmtId="0" fontId="20" fillId="0" borderId="0" xfId="0" applyFont="1"/>
    <xf numFmtId="0" fontId="20"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vertical="center" wrapText="1"/>
    </xf>
    <xf numFmtId="0" fontId="20" fillId="0" borderId="0" xfId="0" applyFont="1" applyAlignment="1">
      <alignment vertical="top" wrapText="1"/>
    </xf>
    <xf numFmtId="0" fontId="21" fillId="0" borderId="41" xfId="0" applyFont="1" applyBorder="1" applyAlignment="1">
      <alignment horizontal="center" vertical="center"/>
    </xf>
    <xf numFmtId="0" fontId="21" fillId="0" borderId="0" xfId="0" applyFont="1" applyBorder="1" applyAlignment="1">
      <alignment horizontal="center" vertical="center"/>
    </xf>
    <xf numFmtId="0" fontId="21" fillId="0" borderId="0" xfId="0" applyFont="1" applyAlignment="1">
      <alignment vertical="center"/>
    </xf>
    <xf numFmtId="0" fontId="21" fillId="0" borderId="44" xfId="0" applyFont="1" applyBorder="1" applyAlignment="1">
      <alignment horizontal="center" vertical="center" wrapText="1"/>
    </xf>
    <xf numFmtId="176" fontId="22" fillId="0" borderId="22" xfId="0" applyNumberFormat="1" applyFont="1" applyBorder="1" applyAlignment="1">
      <alignment horizontal="right" vertical="center" wrapText="1"/>
    </xf>
    <xf numFmtId="0" fontId="21" fillId="0" borderId="41" xfId="0" applyFont="1" applyBorder="1" applyAlignment="1">
      <alignment vertical="center"/>
    </xf>
    <xf numFmtId="0" fontId="21" fillId="0" borderId="0" xfId="0" applyFont="1" applyBorder="1" applyAlignment="1">
      <alignment vertical="center"/>
    </xf>
    <xf numFmtId="176" fontId="22" fillId="0" borderId="32" xfId="0" applyNumberFormat="1" applyFont="1" applyBorder="1" applyAlignment="1">
      <alignment vertical="center"/>
    </xf>
    <xf numFmtId="0" fontId="21" fillId="0" borderId="53" xfId="0" applyFont="1" applyBorder="1" applyAlignment="1">
      <alignment vertical="center"/>
    </xf>
    <xf numFmtId="176" fontId="22" fillId="0" borderId="18" xfId="0" applyNumberFormat="1" applyFont="1" applyBorder="1" applyAlignment="1">
      <alignment vertical="center"/>
    </xf>
    <xf numFmtId="0" fontId="21" fillId="0" borderId="60" xfId="0" applyFont="1" applyBorder="1" applyAlignment="1">
      <alignment horizontal="left" vertical="center"/>
    </xf>
    <xf numFmtId="176" fontId="22" fillId="0" borderId="7" xfId="0" applyNumberFormat="1" applyFont="1" applyBorder="1" applyAlignment="1">
      <alignment vertical="center"/>
    </xf>
    <xf numFmtId="0" fontId="21" fillId="0" borderId="60" xfId="0" applyFont="1" applyBorder="1" applyAlignment="1">
      <alignment vertical="center"/>
    </xf>
    <xf numFmtId="176" fontId="22" fillId="0" borderId="6" xfId="0" applyNumberFormat="1" applyFont="1" applyBorder="1" applyAlignment="1">
      <alignment horizontal="right" vertical="center"/>
    </xf>
    <xf numFmtId="0" fontId="21" fillId="0" borderId="92" xfId="0" applyFont="1" applyBorder="1" applyAlignment="1">
      <alignment vertical="center"/>
    </xf>
    <xf numFmtId="176" fontId="22" fillId="0" borderId="32" xfId="0" applyNumberFormat="1" applyFont="1" applyBorder="1" applyAlignment="1">
      <alignment horizontal="right" vertical="center" wrapText="1"/>
    </xf>
    <xf numFmtId="0" fontId="21" fillId="0" borderId="41" xfId="0" applyFont="1" applyBorder="1" applyAlignment="1">
      <alignment vertical="center" wrapText="1"/>
    </xf>
    <xf numFmtId="0" fontId="21" fillId="0" borderId="0" xfId="0" applyFont="1" applyBorder="1" applyAlignment="1">
      <alignment vertical="center" wrapText="1"/>
    </xf>
    <xf numFmtId="0" fontId="21" fillId="0" borderId="57" xfId="0" applyFont="1" applyBorder="1" applyAlignment="1">
      <alignment vertical="center"/>
    </xf>
    <xf numFmtId="0" fontId="21" fillId="0" borderId="0" xfId="0" applyFont="1" applyBorder="1" applyAlignment="1">
      <alignment horizontal="left" vertical="center" wrapText="1"/>
    </xf>
    <xf numFmtId="177" fontId="22" fillId="0" borderId="0" xfId="0" applyNumberFormat="1" applyFont="1" applyBorder="1" applyAlignment="1">
      <alignment vertical="center"/>
    </xf>
    <xf numFmtId="0" fontId="23" fillId="0" borderId="0" xfId="0" applyFont="1" applyAlignment="1">
      <alignment horizontal="left" vertical="center" wrapText="1"/>
    </xf>
    <xf numFmtId="0" fontId="23" fillId="0" borderId="0" xfId="0" applyFont="1" applyAlignment="1">
      <alignment vertical="center" wrapText="1"/>
    </xf>
    <xf numFmtId="0" fontId="21" fillId="0" borderId="61" xfId="0" applyFont="1" applyBorder="1" applyAlignment="1">
      <alignment vertical="center"/>
    </xf>
    <xf numFmtId="176" fontId="22" fillId="0" borderId="63" xfId="0" applyNumberFormat="1" applyFont="1" applyBorder="1" applyAlignment="1">
      <alignment horizontal="right" vertical="center"/>
    </xf>
    <xf numFmtId="0" fontId="24" fillId="0" borderId="88" xfId="0" applyFont="1" applyBorder="1" applyAlignment="1">
      <alignment horizontal="left" vertical="center" wrapText="1"/>
    </xf>
    <xf numFmtId="0" fontId="24" fillId="0" borderId="64" xfId="0" applyFont="1" applyBorder="1" applyAlignment="1">
      <alignment horizontal="left" vertical="center" wrapText="1"/>
    </xf>
    <xf numFmtId="178" fontId="22" fillId="0" borderId="89" xfId="0" applyNumberFormat="1" applyFont="1" applyBorder="1" applyAlignment="1">
      <alignment horizontal="center" vertical="center"/>
    </xf>
    <xf numFmtId="178" fontId="22" fillId="0" borderId="0" xfId="0" applyNumberFormat="1" applyFont="1" applyBorder="1" applyAlignment="1">
      <alignment horizontal="center" vertical="center"/>
    </xf>
    <xf numFmtId="176" fontId="22" fillId="0" borderId="0" xfId="0" applyNumberFormat="1" applyFont="1" applyBorder="1" applyAlignment="1">
      <alignment horizontal="right" vertical="center"/>
    </xf>
    <xf numFmtId="0" fontId="23" fillId="0" borderId="0" xfId="0" applyFont="1" applyAlignment="1">
      <alignment vertical="center"/>
    </xf>
    <xf numFmtId="0" fontId="25" fillId="0" borderId="0" xfId="0" applyFont="1" applyAlignment="1">
      <alignment vertical="center"/>
    </xf>
    <xf numFmtId="0" fontId="2" fillId="0" borderId="91" xfId="0" applyFont="1" applyBorder="1" applyAlignment="1">
      <alignment horizontal="center" vertical="center"/>
    </xf>
    <xf numFmtId="0" fontId="2" fillId="0" borderId="90" xfId="0" applyFont="1" applyBorder="1" applyAlignment="1">
      <alignment vertical="center"/>
    </xf>
    <xf numFmtId="0" fontId="0" fillId="0" borderId="0" xfId="0" applyAlignment="1">
      <alignment vertical="center" wrapText="1"/>
    </xf>
    <xf numFmtId="0" fontId="2" fillId="0" borderId="0" xfId="0" applyFont="1" applyAlignment="1">
      <alignment horizontal="right"/>
    </xf>
    <xf numFmtId="0" fontId="2" fillId="0" borderId="20" xfId="0" applyFont="1" applyBorder="1"/>
    <xf numFmtId="0" fontId="26" fillId="0" borderId="0" xfId="0" applyFont="1"/>
    <xf numFmtId="0" fontId="5" fillId="0" borderId="5" xfId="0" applyFont="1" applyBorder="1" applyAlignment="1">
      <alignment horizontal="center" vertical="center"/>
    </xf>
    <xf numFmtId="0" fontId="6" fillId="0" borderId="5" xfId="0" applyFont="1" applyBorder="1" applyAlignment="1">
      <alignment horizontal="center" vertical="center"/>
    </xf>
    <xf numFmtId="0" fontId="4" fillId="0" borderId="0" xfId="0" applyFont="1"/>
    <xf numFmtId="0" fontId="2" fillId="0" borderId="0" xfId="0" applyFont="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29"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30" xfId="0" applyFont="1" applyBorder="1" applyAlignment="1">
      <alignment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14" fillId="0" borderId="0" xfId="0" applyFont="1" applyBorder="1" applyAlignment="1">
      <alignment horizontal="center" vertical="center"/>
    </xf>
    <xf numFmtId="0" fontId="0" fillId="0" borderId="0" xfId="0" applyAlignment="1">
      <alignment horizontal="center"/>
    </xf>
    <xf numFmtId="0" fontId="0" fillId="0" borderId="0" xfId="0"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0" borderId="10" xfId="0" applyFill="1" applyBorder="1" applyAlignment="1">
      <alignment vertical="center"/>
    </xf>
    <xf numFmtId="0" fontId="2" fillId="0" borderId="0" xfId="0" applyFont="1" applyAlignment="1">
      <alignment horizontal="center" vertical="center"/>
    </xf>
    <xf numFmtId="0" fontId="28" fillId="0" borderId="5" xfId="0" applyFont="1" applyBorder="1" applyAlignment="1">
      <alignment vertical="center"/>
    </xf>
    <xf numFmtId="0" fontId="6" fillId="0" borderId="0" xfId="0" applyFont="1" applyAlignment="1">
      <alignment vertical="center"/>
    </xf>
    <xf numFmtId="0" fontId="0" fillId="4" borderId="107" xfId="0" applyFill="1" applyBorder="1"/>
    <xf numFmtId="0" fontId="0" fillId="4" borderId="108" xfId="0" applyFill="1" applyBorder="1"/>
    <xf numFmtId="0" fontId="15" fillId="4" borderId="108" xfId="0" applyFont="1" applyFill="1" applyBorder="1"/>
    <xf numFmtId="0" fontId="0" fillId="4" borderId="109" xfId="0" applyFill="1" applyBorder="1"/>
    <xf numFmtId="0" fontId="2" fillId="3" borderId="8" xfId="0" applyFont="1" applyFill="1" applyBorder="1" applyAlignment="1">
      <alignment vertical="center"/>
    </xf>
    <xf numFmtId="0" fontId="2" fillId="3" borderId="4" xfId="0" applyFont="1" applyFill="1" applyBorder="1" applyAlignment="1">
      <alignment vertical="center"/>
    </xf>
    <xf numFmtId="0" fontId="2" fillId="3" borderId="29" xfId="0" applyFont="1" applyFill="1" applyBorder="1" applyAlignment="1">
      <alignment vertical="center"/>
    </xf>
    <xf numFmtId="0" fontId="2" fillId="3" borderId="4" xfId="0" applyFont="1" applyFill="1" applyBorder="1"/>
    <xf numFmtId="0" fontId="2" fillId="3" borderId="47" xfId="0" applyFont="1" applyFill="1" applyBorder="1" applyAlignment="1">
      <alignment vertical="center"/>
    </xf>
    <xf numFmtId="0" fontId="2" fillId="3" borderId="57" xfId="0" applyFont="1" applyFill="1" applyBorder="1" applyAlignment="1">
      <alignment vertical="center"/>
    </xf>
    <xf numFmtId="0" fontId="2" fillId="4" borderId="53" xfId="0" applyFont="1" applyFill="1" applyBorder="1" applyAlignment="1">
      <alignment vertical="center"/>
    </xf>
    <xf numFmtId="0" fontId="2" fillId="4" borderId="47" xfId="0" applyFont="1" applyFill="1" applyBorder="1" applyAlignment="1">
      <alignment vertical="center"/>
    </xf>
    <xf numFmtId="0" fontId="21" fillId="4" borderId="61" xfId="0" applyFont="1" applyFill="1" applyBorder="1" applyAlignment="1">
      <alignment horizontal="center" vertical="center"/>
    </xf>
    <xf numFmtId="0" fontId="21" fillId="4" borderId="88" xfId="0" applyFont="1" applyFill="1" applyBorder="1" applyAlignment="1">
      <alignment horizontal="center" vertical="center"/>
    </xf>
    <xf numFmtId="0" fontId="21" fillId="4" borderId="63" xfId="0" applyFont="1" applyFill="1" applyBorder="1" applyAlignment="1">
      <alignment horizontal="center" vertical="center"/>
    </xf>
    <xf numFmtId="0" fontId="2" fillId="3" borderId="20" xfId="0" applyFont="1" applyFill="1" applyBorder="1"/>
    <xf numFmtId="0" fontId="0" fillId="3" borderId="18" xfId="0" applyFill="1" applyBorder="1"/>
    <xf numFmtId="0" fontId="2" fillId="3" borderId="54" xfId="0" applyFont="1" applyFill="1" applyBorder="1" applyAlignment="1">
      <alignment horizontal="center" vertical="center"/>
    </xf>
    <xf numFmtId="0" fontId="0" fillId="5" borderId="18" xfId="0" applyFill="1" applyBorder="1"/>
    <xf numFmtId="178" fontId="22" fillId="5" borderId="7" xfId="0" applyNumberFormat="1" applyFont="1" applyFill="1" applyBorder="1" applyAlignment="1">
      <alignment vertical="center"/>
    </xf>
    <xf numFmtId="178" fontId="22" fillId="5" borderId="6" xfId="0" applyNumberFormat="1" applyFont="1" applyFill="1" applyBorder="1" applyAlignment="1">
      <alignment vertical="center"/>
    </xf>
    <xf numFmtId="0" fontId="22" fillId="5" borderId="32" xfId="0" applyFont="1" applyFill="1" applyBorder="1" applyAlignment="1">
      <alignment vertical="center"/>
    </xf>
    <xf numFmtId="0" fontId="22" fillId="5" borderId="22" xfId="0" applyFont="1" applyFill="1" applyBorder="1" applyAlignment="1">
      <alignment vertical="center"/>
    </xf>
    <xf numFmtId="0" fontId="0" fillId="0" borderId="0" xfId="0" applyAlignment="1">
      <alignment vertical="top"/>
    </xf>
    <xf numFmtId="0" fontId="4" fillId="0" borderId="0" xfId="0" applyFont="1" applyAlignment="1">
      <alignment vertical="center"/>
    </xf>
    <xf numFmtId="49" fontId="2" fillId="3" borderId="20" xfId="0" applyNumberFormat="1" applyFont="1" applyFill="1" applyBorder="1" applyAlignment="1">
      <alignment horizontal="right"/>
    </xf>
    <xf numFmtId="0" fontId="2" fillId="7" borderId="20" xfId="0" applyFont="1" applyFill="1" applyBorder="1"/>
    <xf numFmtId="0" fontId="0" fillId="0" borderId="102" xfId="0" applyFill="1" applyBorder="1" applyAlignment="1">
      <alignment horizontal="center" vertical="center"/>
    </xf>
    <xf numFmtId="0" fontId="0" fillId="3" borderId="28" xfId="0" applyFill="1" applyBorder="1" applyAlignment="1">
      <alignment horizontal="center" vertical="center"/>
    </xf>
    <xf numFmtId="0" fontId="2" fillId="3" borderId="114" xfId="0" applyFont="1" applyFill="1" applyBorder="1" applyAlignment="1">
      <alignment vertical="center"/>
    </xf>
    <xf numFmtId="0" fontId="2" fillId="3" borderId="115" xfId="0" applyFont="1" applyFill="1" applyBorder="1" applyAlignment="1">
      <alignment vertical="center"/>
    </xf>
    <xf numFmtId="0" fontId="2" fillId="3" borderId="87" xfId="0" applyFont="1" applyFill="1" applyBorder="1" applyAlignment="1">
      <alignment vertical="center"/>
    </xf>
    <xf numFmtId="0" fontId="2" fillId="3" borderId="116" xfId="0" applyFont="1" applyFill="1" applyBorder="1" applyAlignment="1">
      <alignment vertical="center"/>
    </xf>
    <xf numFmtId="0" fontId="0" fillId="0" borderId="0" xfId="0" applyFill="1" applyBorder="1"/>
    <xf numFmtId="49" fontId="0" fillId="3" borderId="27" xfId="0" applyNumberFormat="1" applyFill="1" applyBorder="1" applyAlignment="1">
      <alignment horizontal="center" vertical="center"/>
    </xf>
    <xf numFmtId="0" fontId="2" fillId="0" borderId="4" xfId="0" applyFont="1" applyFill="1" applyBorder="1"/>
    <xf numFmtId="0" fontId="21" fillId="0" borderId="17" xfId="0" applyFont="1" applyBorder="1" applyAlignment="1">
      <alignment vertical="center" wrapText="1"/>
    </xf>
    <xf numFmtId="0" fontId="21" fillId="0" borderId="0" xfId="0" applyFont="1" applyBorder="1" applyAlignment="1">
      <alignment horizontal="left" vertical="center" wrapText="1"/>
    </xf>
    <xf numFmtId="0" fontId="21" fillId="0" borderId="91" xfId="0" applyFont="1" applyBorder="1" applyAlignment="1">
      <alignment vertical="center" wrapText="1"/>
    </xf>
    <xf numFmtId="0" fontId="20" fillId="0" borderId="0" xfId="0" applyFont="1" applyAlignment="1">
      <alignment horizontal="center"/>
    </xf>
    <xf numFmtId="0" fontId="20" fillId="0" borderId="0" xfId="0" applyFont="1" applyAlignment="1">
      <alignment vertical="center" wrapText="1"/>
    </xf>
    <xf numFmtId="0" fontId="0" fillId="0" borderId="0" xfId="0" applyAlignment="1">
      <alignment vertical="center" wrapText="1"/>
    </xf>
    <xf numFmtId="0" fontId="2" fillId="0" borderId="0" xfId="0" applyFont="1" applyAlignment="1">
      <alignment vertical="center"/>
    </xf>
    <xf numFmtId="0" fontId="21" fillId="0" borderId="61" xfId="0" applyFont="1" applyBorder="1" applyAlignment="1">
      <alignment horizontal="center" vertical="center" wrapText="1"/>
    </xf>
    <xf numFmtId="0" fontId="3" fillId="0" borderId="0" xfId="0" applyFont="1" applyFill="1" applyBorder="1" applyAlignment="1">
      <alignment horizontal="center" vertical="center"/>
    </xf>
    <xf numFmtId="0" fontId="20" fillId="0" borderId="0" xfId="0" applyFont="1" applyAlignment="1">
      <alignment horizontal="left" vertical="distributed" wrapText="1"/>
    </xf>
    <xf numFmtId="0" fontId="23" fillId="0" borderId="0" xfId="0" applyFont="1" applyAlignment="1">
      <alignment horizontal="center" vertical="center"/>
    </xf>
    <xf numFmtId="0" fontId="23" fillId="4" borderId="61" xfId="0" applyFont="1" applyFill="1" applyBorder="1" applyAlignment="1">
      <alignment horizontal="center" vertical="center"/>
    </xf>
    <xf numFmtId="0" fontId="34" fillId="0" borderId="0" xfId="0" applyFont="1" applyBorder="1" applyAlignment="1">
      <alignment horizontal="right" vertical="center" wrapText="1"/>
    </xf>
    <xf numFmtId="0" fontId="34" fillId="0" borderId="0" xfId="0" applyFont="1" applyBorder="1" applyAlignment="1">
      <alignment horizontal="left" vertical="center"/>
    </xf>
    <xf numFmtId="0" fontId="34" fillId="0" borderId="0" xfId="0" applyFont="1" applyAlignment="1">
      <alignment vertical="center"/>
    </xf>
    <xf numFmtId="0" fontId="23" fillId="4" borderId="63" xfId="0" applyFont="1" applyFill="1" applyBorder="1" applyAlignment="1">
      <alignment horizontal="center" vertical="center"/>
    </xf>
    <xf numFmtId="0" fontId="23" fillId="0" borderId="0" xfId="0" applyFont="1" applyBorder="1" applyAlignment="1">
      <alignment horizontal="center" vertical="center" wrapText="1"/>
    </xf>
    <xf numFmtId="0" fontId="2" fillId="0" borderId="0" xfId="0" applyFont="1" applyBorder="1" applyAlignment="1">
      <alignment shrinkToFit="1"/>
    </xf>
    <xf numFmtId="0" fontId="6" fillId="0" borderId="0" xfId="0" applyFont="1" applyBorder="1" applyAlignment="1">
      <alignment horizontal="center" vertical="center"/>
    </xf>
    <xf numFmtId="0" fontId="2" fillId="0" borderId="5" xfId="0" applyFont="1" applyBorder="1" applyAlignment="1">
      <alignment shrinkToFit="1"/>
    </xf>
    <xf numFmtId="0" fontId="2" fillId="0" borderId="0" xfId="0" applyFont="1" applyFill="1" applyBorder="1"/>
    <xf numFmtId="0" fontId="14" fillId="0" borderId="5" xfId="0" applyFont="1" applyBorder="1"/>
    <xf numFmtId="0" fontId="2" fillId="3" borderId="20" xfId="0" applyFont="1" applyFill="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0" xfId="0" applyFont="1" applyAlignment="1">
      <alignment vertical="center"/>
    </xf>
    <xf numFmtId="0" fontId="2" fillId="3" borderId="34" xfId="0" applyFont="1" applyFill="1" applyBorder="1" applyAlignment="1">
      <alignment horizontal="center" vertical="center"/>
    </xf>
    <xf numFmtId="0" fontId="2" fillId="3" borderId="26" xfId="0" applyFont="1" applyFill="1" applyBorder="1" applyAlignment="1">
      <alignment horizontal="center" vertical="center"/>
    </xf>
    <xf numFmtId="0" fontId="2" fillId="0" borderId="0" xfId="0" applyFont="1" applyAlignment="1">
      <alignment vertical="center"/>
    </xf>
    <xf numFmtId="0" fontId="2" fillId="0" borderId="0" xfId="0" applyFont="1" applyAlignment="1">
      <alignment vertical="center"/>
    </xf>
    <xf numFmtId="0" fontId="2" fillId="0" borderId="0" xfId="0" applyFont="1" applyAlignment="1">
      <alignment vertical="center"/>
    </xf>
    <xf numFmtId="179" fontId="22" fillId="3" borderId="88" xfId="0" applyNumberFormat="1" applyFont="1" applyFill="1" applyBorder="1" applyAlignment="1">
      <alignment vertical="center"/>
    </xf>
    <xf numFmtId="176" fontId="22" fillId="0" borderId="88" xfId="0" applyNumberFormat="1" applyFont="1" applyBorder="1" applyAlignment="1">
      <alignment horizontal="right" vertical="center" wrapText="1"/>
    </xf>
    <xf numFmtId="177" fontId="22" fillId="0" borderId="62" xfId="0" applyNumberFormat="1" applyFont="1" applyBorder="1" applyAlignment="1">
      <alignment horizontal="center" vertical="center" wrapText="1"/>
    </xf>
    <xf numFmtId="0" fontId="21" fillId="0" borderId="63" xfId="0" applyFont="1" applyBorder="1" applyAlignment="1">
      <alignment horizontal="left" vertical="center"/>
    </xf>
    <xf numFmtId="176" fontId="22" fillId="3" borderId="88" xfId="0" applyNumberFormat="1" applyFont="1" applyFill="1" applyBorder="1" applyAlignment="1">
      <alignment vertical="center"/>
    </xf>
    <xf numFmtId="0" fontId="0" fillId="0" borderId="10" xfId="0" applyFill="1" applyBorder="1" applyAlignment="1">
      <alignment vertical="center" textRotation="255"/>
    </xf>
    <xf numFmtId="0" fontId="0" fillId="0" borderId="0" xfId="0" applyFill="1" applyBorder="1" applyAlignment="1">
      <alignment vertical="center" textRotation="255"/>
    </xf>
    <xf numFmtId="0" fontId="2" fillId="0" borderId="0" xfId="0" applyFont="1" applyBorder="1" applyAlignment="1">
      <alignment horizontal="center"/>
    </xf>
    <xf numFmtId="0" fontId="2" fillId="0" borderId="0" xfId="0" applyFont="1" applyBorder="1" applyAlignment="1"/>
    <xf numFmtId="0" fontId="6" fillId="0" borderId="0" xfId="0" applyFont="1" applyBorder="1" applyAlignment="1">
      <alignment horizontal="center" vertical="center"/>
    </xf>
    <xf numFmtId="0" fontId="2" fillId="0" borderId="0" xfId="0" applyFont="1" applyFill="1" applyBorder="1" applyAlignment="1">
      <alignment horizontal="center" vertical="center"/>
    </xf>
    <xf numFmtId="0" fontId="36" fillId="0" borderId="4"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0" fillId="0" borderId="0" xfId="0" applyAlignment="1">
      <alignment horizontal="center" vertical="center"/>
    </xf>
    <xf numFmtId="0" fontId="7" fillId="0" borderId="18" xfId="0" applyFont="1" applyBorder="1" applyAlignment="1">
      <alignment horizontal="center" vertical="center"/>
    </xf>
    <xf numFmtId="0" fontId="2" fillId="3" borderId="34" xfId="0" applyFont="1" applyFill="1" applyBorder="1" applyAlignment="1">
      <alignment horizontal="center" vertical="center"/>
    </xf>
    <xf numFmtId="0" fontId="2" fillId="3" borderId="26" xfId="0" applyFont="1" applyFill="1" applyBorder="1" applyAlignment="1">
      <alignment horizontal="center" vertical="center"/>
    </xf>
    <xf numFmtId="177" fontId="22" fillId="0" borderId="56" xfId="0" applyNumberFormat="1" applyFont="1" applyBorder="1" applyAlignment="1">
      <alignment horizontal="center" vertical="center" wrapText="1"/>
    </xf>
    <xf numFmtId="0" fontId="2" fillId="3" borderId="0" xfId="0" applyFont="1" applyFill="1" applyBorder="1" applyAlignment="1">
      <alignment horizontal="center" vertical="center"/>
    </xf>
    <xf numFmtId="0" fontId="7" fillId="3" borderId="18" xfId="0" applyFont="1" applyFill="1" applyBorder="1" applyAlignment="1">
      <alignment horizontal="center" vertical="center"/>
    </xf>
    <xf numFmtId="0" fontId="0" fillId="3" borderId="0" xfId="0" applyFill="1" applyAlignment="1">
      <alignment vertical="center"/>
    </xf>
    <xf numFmtId="0" fontId="0" fillId="3" borderId="0" xfId="0" applyFill="1"/>
    <xf numFmtId="0" fontId="2" fillId="3" borderId="0" xfId="0" applyFont="1" applyFill="1" applyBorder="1" applyAlignment="1">
      <alignment horizontal="center"/>
    </xf>
    <xf numFmtId="0" fontId="2" fillId="3" borderId="0" xfId="0" applyFont="1" applyFill="1" applyBorder="1" applyAlignment="1"/>
    <xf numFmtId="0" fontId="2" fillId="4" borderId="51" xfId="0" applyFont="1" applyFill="1" applyBorder="1" applyAlignment="1">
      <alignment horizontal="center" vertical="center"/>
    </xf>
    <xf numFmtId="0" fontId="2" fillId="4" borderId="52" xfId="0" applyFont="1" applyFill="1" applyBorder="1" applyAlignment="1">
      <alignment horizontal="center" vertical="center"/>
    </xf>
    <xf numFmtId="0" fontId="2" fillId="4" borderId="53" xfId="0" applyFont="1" applyFill="1" applyBorder="1" applyAlignment="1">
      <alignment horizontal="center" vertical="center"/>
    </xf>
    <xf numFmtId="0" fontId="20" fillId="0" borderId="0" xfId="0" applyFont="1" applyAlignment="1">
      <alignment horizontal="left" vertical="center" wrapText="1"/>
    </xf>
    <xf numFmtId="0" fontId="21" fillId="0" borderId="9" xfId="0" applyFont="1" applyBorder="1" applyAlignment="1">
      <alignment horizontal="left" vertical="center" wrapText="1"/>
    </xf>
    <xf numFmtId="0" fontId="20" fillId="0" borderId="0" xfId="0" applyFont="1" applyAlignment="1">
      <alignment vertical="center" wrapText="1"/>
    </xf>
    <xf numFmtId="0" fontId="0" fillId="0" borderId="0" xfId="0" applyAlignment="1">
      <alignment vertical="center" wrapText="1"/>
    </xf>
    <xf numFmtId="0" fontId="23" fillId="0" borderId="0" xfId="0" applyFont="1" applyAlignment="1">
      <alignment horizontal="left" vertical="center" wrapText="1"/>
    </xf>
    <xf numFmtId="0" fontId="22" fillId="5" borderId="7" xfId="0" applyFont="1" applyFill="1" applyBorder="1" applyAlignment="1">
      <alignment horizontal="left" vertical="center" wrapText="1"/>
    </xf>
    <xf numFmtId="180" fontId="22" fillId="3" borderId="52" xfId="0" applyNumberFormat="1" applyFont="1" applyFill="1" applyBorder="1" applyAlignment="1">
      <alignment vertical="center"/>
    </xf>
    <xf numFmtId="178" fontId="22" fillId="0" borderId="90" xfId="0" applyNumberFormat="1" applyFont="1" applyBorder="1" applyAlignment="1">
      <alignment horizontal="center" vertical="center"/>
    </xf>
    <xf numFmtId="176" fontId="22" fillId="0" borderId="63" xfId="0" applyNumberFormat="1" applyFont="1" applyBorder="1" applyAlignment="1">
      <alignment vertical="center"/>
    </xf>
    <xf numFmtId="0" fontId="19" fillId="0" borderId="5" xfId="0" applyFont="1" applyBorder="1"/>
    <xf numFmtId="49" fontId="2" fillId="0" borderId="46" xfId="0" applyNumberFormat="1" applyFont="1" applyBorder="1" applyAlignment="1">
      <alignment horizontal="center" vertical="center"/>
    </xf>
    <xf numFmtId="0" fontId="2" fillId="0" borderId="18" xfId="0" applyFont="1" applyBorder="1" applyAlignment="1">
      <alignment vertical="center"/>
    </xf>
    <xf numFmtId="49" fontId="2" fillId="0" borderId="58" xfId="0" applyNumberFormat="1" applyFont="1" applyBorder="1" applyAlignment="1">
      <alignment horizontal="center" vertical="center"/>
    </xf>
    <xf numFmtId="0" fontId="2" fillId="0" borderId="59" xfId="0" applyFont="1" applyBorder="1" applyAlignment="1">
      <alignment vertical="center"/>
    </xf>
    <xf numFmtId="0" fontId="9" fillId="3" borderId="47" xfId="0" applyFont="1" applyFill="1" applyBorder="1" applyAlignment="1">
      <alignment horizontal="center" vertical="center"/>
    </xf>
    <xf numFmtId="0" fontId="9" fillId="3" borderId="57" xfId="0" applyFont="1" applyFill="1" applyBorder="1" applyAlignment="1">
      <alignment horizontal="center" vertical="center"/>
    </xf>
    <xf numFmtId="0" fontId="0" fillId="4" borderId="103" xfId="0" applyFill="1" applyBorder="1" applyAlignment="1">
      <alignment horizontal="center" vertical="center" textRotation="255"/>
    </xf>
    <xf numFmtId="0" fontId="0" fillId="4" borderId="104" xfId="0" applyFill="1" applyBorder="1" applyAlignment="1">
      <alignment horizontal="center" vertical="center" textRotation="255"/>
    </xf>
    <xf numFmtId="0" fontId="0" fillId="4" borderId="105" xfId="0" applyFill="1" applyBorder="1" applyAlignment="1">
      <alignment horizontal="center" vertical="center" textRotation="255"/>
    </xf>
    <xf numFmtId="0" fontId="0" fillId="0" borderId="10" xfId="0" applyFill="1" applyBorder="1" applyAlignment="1">
      <alignment horizontal="center" vertical="center"/>
    </xf>
    <xf numFmtId="0" fontId="0" fillId="0" borderId="0" xfId="0" applyFill="1" applyBorder="1" applyAlignment="1">
      <alignment horizontal="center" vertical="center"/>
    </xf>
    <xf numFmtId="0" fontId="0" fillId="3" borderId="24" xfId="0" applyFill="1" applyBorder="1" applyAlignment="1">
      <alignment vertical="center"/>
    </xf>
    <xf numFmtId="0" fontId="0" fillId="3" borderId="59" xfId="0" applyFill="1" applyBorder="1" applyAlignment="1">
      <alignment vertical="center"/>
    </xf>
    <xf numFmtId="0" fontId="0" fillId="3" borderId="57" xfId="0" applyFill="1" applyBorder="1" applyAlignment="1">
      <alignment vertical="center"/>
    </xf>
    <xf numFmtId="0" fontId="0" fillId="3" borderId="21" xfId="0" applyFill="1" applyBorder="1" applyAlignment="1">
      <alignment vertical="center"/>
    </xf>
    <xf numFmtId="0" fontId="0" fillId="3" borderId="18" xfId="0" applyFill="1" applyBorder="1" applyAlignment="1">
      <alignment vertical="center"/>
    </xf>
    <xf numFmtId="0" fontId="0" fillId="3" borderId="47" xfId="0" applyFill="1" applyBorder="1" applyAlignment="1">
      <alignment vertical="center"/>
    </xf>
    <xf numFmtId="0" fontId="0" fillId="3" borderId="33" xfId="0" applyFill="1" applyBorder="1" applyAlignment="1">
      <alignment vertical="center"/>
    </xf>
    <xf numFmtId="0" fontId="0" fillId="3" borderId="52" xfId="0" applyFill="1" applyBorder="1" applyAlignment="1">
      <alignment vertical="center"/>
    </xf>
    <xf numFmtId="0" fontId="0" fillId="3" borderId="53" xfId="0" applyFill="1" applyBorder="1" applyAlignment="1">
      <alignment vertical="center"/>
    </xf>
    <xf numFmtId="0" fontId="0" fillId="3" borderId="20" xfId="0" applyFill="1" applyBorder="1" applyAlignment="1">
      <alignment vertical="center"/>
    </xf>
    <xf numFmtId="0" fontId="0" fillId="3" borderId="26" xfId="0" applyFill="1" applyBorder="1" applyAlignment="1">
      <alignment vertical="center"/>
    </xf>
    <xf numFmtId="0" fontId="0" fillId="0" borderId="0" xfId="0" applyFill="1" applyBorder="1" applyAlignment="1">
      <alignment vertical="center" shrinkToFit="1"/>
    </xf>
    <xf numFmtId="0" fontId="0" fillId="4" borderId="61" xfId="0" applyFill="1" applyBorder="1" applyAlignment="1">
      <alignment vertical="center"/>
    </xf>
    <xf numFmtId="0" fontId="0" fillId="4" borderId="62" xfId="0" applyFill="1" applyBorder="1" applyAlignment="1">
      <alignment vertical="center"/>
    </xf>
    <xf numFmtId="0" fontId="0" fillId="4" borderId="106" xfId="0" applyFill="1" applyBorder="1" applyAlignment="1">
      <alignment vertical="center"/>
    </xf>
    <xf numFmtId="49" fontId="0" fillId="3" borderId="64" xfId="0" applyNumberFormat="1" applyFill="1" applyBorder="1" applyAlignment="1">
      <alignment vertical="center"/>
    </xf>
    <xf numFmtId="49" fontId="0" fillId="3" borderId="62" xfId="0" applyNumberFormat="1" applyFill="1" applyBorder="1" applyAlignment="1">
      <alignment vertical="center"/>
    </xf>
    <xf numFmtId="49" fontId="0" fillId="3" borderId="63" xfId="0" applyNumberFormat="1" applyFill="1" applyBorder="1" applyAlignment="1">
      <alignment vertical="center"/>
    </xf>
    <xf numFmtId="0" fontId="0" fillId="0" borderId="10" xfId="0" applyFill="1" applyBorder="1" applyAlignment="1">
      <alignment vertical="center" shrinkToFit="1"/>
    </xf>
    <xf numFmtId="49" fontId="0" fillId="3" borderId="21" xfId="0" applyNumberFormat="1" applyFill="1" applyBorder="1" applyAlignment="1">
      <alignment vertical="center"/>
    </xf>
    <xf numFmtId="49" fontId="0" fillId="3" borderId="18" xfId="0" applyNumberFormat="1" applyFill="1" applyBorder="1" applyAlignment="1">
      <alignment vertical="center"/>
    </xf>
    <xf numFmtId="49" fontId="0" fillId="3" borderId="47" xfId="0" applyNumberFormat="1" applyFill="1" applyBorder="1" applyAlignment="1">
      <alignment vertical="center"/>
    </xf>
    <xf numFmtId="0" fontId="0" fillId="4" borderId="51" xfId="0" applyFill="1" applyBorder="1" applyAlignment="1">
      <alignment horizontal="center" vertical="center" textRotation="255"/>
    </xf>
    <xf numFmtId="0" fontId="0" fillId="4" borderId="46" xfId="0" applyFill="1" applyBorder="1" applyAlignment="1">
      <alignment horizontal="center" vertical="center" textRotation="255"/>
    </xf>
    <xf numFmtId="0" fontId="0" fillId="4" borderId="58" xfId="0" applyFill="1" applyBorder="1" applyAlignment="1">
      <alignment horizontal="center" vertical="center" textRotation="255"/>
    </xf>
    <xf numFmtId="49" fontId="32" fillId="3" borderId="24" xfId="2" applyNumberFormat="1" applyFill="1" applyBorder="1" applyAlignment="1">
      <alignment vertical="center"/>
    </xf>
    <xf numFmtId="49" fontId="0" fillId="3" borderId="59" xfId="0" applyNumberFormat="1" applyFill="1" applyBorder="1" applyAlignment="1">
      <alignment vertical="center"/>
    </xf>
    <xf numFmtId="49" fontId="0" fillId="3" borderId="57" xfId="0" applyNumberFormat="1" applyFill="1" applyBorder="1" applyAlignment="1">
      <alignment vertical="center"/>
    </xf>
    <xf numFmtId="0" fontId="0" fillId="0" borderId="0" xfId="0" applyFill="1" applyBorder="1" applyAlignment="1">
      <alignment horizont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18" xfId="0" applyFont="1" applyBorder="1" applyAlignment="1">
      <alignment horizontal="center" vertical="center"/>
    </xf>
    <xf numFmtId="0" fontId="2" fillId="3" borderId="46" xfId="0" applyFont="1" applyFill="1" applyBorder="1" applyAlignment="1">
      <alignment horizontal="center" vertical="center"/>
    </xf>
    <xf numFmtId="0" fontId="2" fillId="3" borderId="47" xfId="0" applyFont="1" applyFill="1" applyBorder="1" applyAlignment="1">
      <alignment horizontal="center" vertical="center"/>
    </xf>
    <xf numFmtId="49" fontId="2" fillId="0" borderId="18" xfId="0" applyNumberFormat="1" applyFont="1" applyBorder="1" applyAlignment="1">
      <alignment horizontal="center" vertical="center"/>
    </xf>
    <xf numFmtId="0" fontId="4" fillId="4" borderId="18"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29" fillId="0" borderId="0" xfId="0" applyFont="1" applyAlignment="1">
      <alignment horizontal="center" vertical="center"/>
    </xf>
    <xf numFmtId="0" fontId="2" fillId="3" borderId="5" xfId="0" applyFont="1" applyFill="1" applyBorder="1" applyAlignment="1">
      <alignment vertical="center"/>
    </xf>
    <xf numFmtId="0" fontId="2" fillId="0" borderId="5" xfId="0" applyFont="1" applyBorder="1" applyAlignment="1">
      <alignment horizontal="center" vertical="center" shrinkToFit="1"/>
    </xf>
    <xf numFmtId="0" fontId="7" fillId="0" borderId="20" xfId="0" applyFont="1" applyBorder="1" applyAlignment="1">
      <alignment horizontal="center" vertical="center" shrinkToFit="1"/>
    </xf>
    <xf numFmtId="0" fontId="7" fillId="3" borderId="20" xfId="0" applyFont="1" applyFill="1" applyBorder="1" applyAlignment="1">
      <alignment vertical="center"/>
    </xf>
    <xf numFmtId="0" fontId="2" fillId="3" borderId="20" xfId="0" applyFont="1" applyFill="1" applyBorder="1" applyAlignment="1">
      <alignment vertical="center"/>
    </xf>
    <xf numFmtId="0" fontId="2" fillId="0" borderId="8" xfId="0" applyFont="1" applyBorder="1" applyAlignment="1">
      <alignment horizontal="center"/>
    </xf>
    <xf numFmtId="0" fontId="2" fillId="0" borderId="4" xfId="0" applyFont="1" applyBorder="1" applyAlignment="1">
      <alignment horizontal="center"/>
    </xf>
    <xf numFmtId="0" fontId="2" fillId="0" borderId="29" xfId="0" applyFont="1" applyBorder="1" applyAlignment="1">
      <alignment horizontal="center"/>
    </xf>
    <xf numFmtId="0" fontId="2" fillId="0" borderId="6" xfId="0" applyFont="1" applyBorder="1" applyAlignment="1">
      <alignment horizontal="center"/>
    </xf>
    <xf numFmtId="0" fontId="2" fillId="0" borderId="0" xfId="0" applyFont="1" applyBorder="1" applyAlignment="1">
      <alignment horizontal="center"/>
    </xf>
    <xf numFmtId="0" fontId="2" fillId="0" borderId="31" xfId="0" applyFont="1" applyBorder="1" applyAlignment="1">
      <alignment horizontal="center"/>
    </xf>
    <xf numFmtId="0" fontId="2" fillId="0" borderId="7" xfId="0" applyFont="1" applyBorder="1" applyAlignment="1">
      <alignment horizontal="center"/>
    </xf>
    <xf numFmtId="0" fontId="2" fillId="0" borderId="5" xfId="0" applyFont="1" applyBorder="1" applyAlignment="1">
      <alignment horizontal="center"/>
    </xf>
    <xf numFmtId="0" fontId="2" fillId="0" borderId="30" xfId="0" applyFont="1" applyBorder="1" applyAlignment="1">
      <alignment horizontal="center"/>
    </xf>
    <xf numFmtId="0" fontId="4" fillId="4" borderId="51" xfId="0" applyFont="1" applyFill="1" applyBorder="1" applyAlignment="1">
      <alignment horizontal="center" vertical="center" wrapText="1"/>
    </xf>
    <xf numFmtId="0" fontId="4" fillId="4" borderId="53" xfId="0" applyFont="1" applyFill="1" applyBorder="1" applyAlignment="1">
      <alignment horizontal="center" vertical="center" wrapText="1"/>
    </xf>
    <xf numFmtId="0" fontId="4" fillId="4" borderId="46" xfId="0" applyFont="1" applyFill="1" applyBorder="1" applyAlignment="1">
      <alignment horizontal="center" vertical="center" wrapText="1"/>
    </xf>
    <xf numFmtId="0" fontId="4" fillId="4" borderId="47" xfId="0" applyFont="1" applyFill="1" applyBorder="1" applyAlignment="1">
      <alignment horizontal="center" vertical="center" wrapText="1"/>
    </xf>
    <xf numFmtId="0" fontId="2" fillId="4" borderId="8"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29"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30" xfId="0" applyFont="1" applyFill="1" applyBorder="1" applyAlignment="1">
      <alignment horizontal="center" vertical="center"/>
    </xf>
    <xf numFmtId="0" fontId="2" fillId="0" borderId="26" xfId="0" applyFont="1" applyBorder="1" applyAlignment="1">
      <alignment horizontal="center" vertical="center"/>
    </xf>
    <xf numFmtId="0" fontId="2" fillId="3" borderId="34" xfId="0" applyFont="1" applyFill="1" applyBorder="1" applyAlignment="1">
      <alignment horizontal="center" vertical="center"/>
    </xf>
    <xf numFmtId="0" fontId="2" fillId="3" borderId="26" xfId="0" applyFont="1" applyFill="1" applyBorder="1" applyAlignment="1">
      <alignment horizontal="center" vertical="center"/>
    </xf>
    <xf numFmtId="0" fontId="2" fillId="0" borderId="19" xfId="0" applyFont="1" applyFill="1" applyBorder="1" applyAlignment="1">
      <alignment horizontal="left" vertical="center" shrinkToFit="1"/>
    </xf>
    <xf numFmtId="0" fontId="2" fillId="0" borderId="20" xfId="0" applyFont="1" applyFill="1" applyBorder="1" applyAlignment="1">
      <alignment horizontal="left" vertical="center" shrinkToFit="1"/>
    </xf>
    <xf numFmtId="0" fontId="2" fillId="0" borderId="21" xfId="0" applyFont="1" applyFill="1" applyBorder="1" applyAlignment="1">
      <alignment horizontal="left" vertical="center" shrinkToFit="1"/>
    </xf>
    <xf numFmtId="0" fontId="2" fillId="0" borderId="0" xfId="0" applyFont="1" applyAlignment="1">
      <alignment horizontal="center" vertical="center"/>
    </xf>
    <xf numFmtId="0" fontId="14" fillId="0" borderId="4" xfId="0" applyFont="1" applyBorder="1" applyAlignment="1">
      <alignmen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2" fillId="0" borderId="18" xfId="0" applyFont="1" applyBorder="1" applyAlignment="1">
      <alignment vertical="center" shrinkToFit="1"/>
    </xf>
    <xf numFmtId="0" fontId="2" fillId="3" borderId="58" xfId="0" applyFont="1" applyFill="1" applyBorder="1" applyAlignment="1">
      <alignment horizontal="center" vertical="center"/>
    </xf>
    <xf numFmtId="0" fontId="2" fillId="3" borderId="57" xfId="0" applyFont="1" applyFill="1" applyBorder="1" applyAlignment="1">
      <alignment horizontal="center" vertical="center"/>
    </xf>
    <xf numFmtId="0" fontId="2" fillId="0" borderId="18" xfId="0" applyFont="1" applyBorder="1" applyAlignment="1">
      <alignment vertical="center" wrapText="1" shrinkToFit="1"/>
    </xf>
    <xf numFmtId="0" fontId="6" fillId="0" borderId="19" xfId="0" applyFont="1" applyBorder="1" applyAlignment="1">
      <alignment horizontal="left" vertical="center" shrinkToFit="1"/>
    </xf>
    <xf numFmtId="0" fontId="6" fillId="0" borderId="20" xfId="0" applyFont="1" applyBorder="1" applyAlignment="1">
      <alignment horizontal="left" vertical="center" shrinkToFit="1"/>
    </xf>
    <xf numFmtId="0" fontId="6" fillId="0" borderId="21" xfId="0" applyFont="1" applyBorder="1" applyAlignment="1">
      <alignment horizontal="left" vertical="center" shrinkToFit="1"/>
    </xf>
    <xf numFmtId="0" fontId="6" fillId="0" borderId="18" xfId="0" applyFont="1" applyBorder="1" applyAlignment="1">
      <alignment horizontal="left" vertical="center" shrinkToFit="1"/>
    </xf>
    <xf numFmtId="0" fontId="5" fillId="0" borderId="19" xfId="0" applyFont="1" applyBorder="1" applyAlignment="1">
      <alignment horizontal="left" vertical="center" wrapText="1" shrinkToFit="1"/>
    </xf>
    <xf numFmtId="0" fontId="5" fillId="0" borderId="20" xfId="0" applyFont="1" applyBorder="1" applyAlignment="1">
      <alignment horizontal="left" vertical="center" wrapText="1" shrinkToFit="1"/>
    </xf>
    <xf numFmtId="0" fontId="5" fillId="0" borderId="21" xfId="0" applyFont="1" applyBorder="1" applyAlignment="1">
      <alignment horizontal="left" vertical="center" wrapText="1" shrinkToFit="1"/>
    </xf>
    <xf numFmtId="0" fontId="13" fillId="0" borderId="9" xfId="0" applyFont="1" applyBorder="1" applyAlignment="1">
      <alignment horizontal="center" vertical="center"/>
    </xf>
    <xf numFmtId="0" fontId="2" fillId="0" borderId="41" xfId="0" applyFont="1" applyBorder="1" applyAlignment="1">
      <alignment horizontal="center"/>
    </xf>
    <xf numFmtId="0" fontId="2" fillId="0" borderId="13" xfId="0" applyFont="1" applyBorder="1" applyAlignment="1">
      <alignment horizontal="center"/>
    </xf>
    <xf numFmtId="0" fontId="2" fillId="0" borderId="10" xfId="0" applyNumberFormat="1" applyFont="1" applyBorder="1" applyAlignment="1">
      <alignment horizontal="center"/>
    </xf>
    <xf numFmtId="0" fontId="2" fillId="0" borderId="12" xfId="0" applyNumberFormat="1" applyFont="1" applyBorder="1" applyAlignment="1">
      <alignment horizontal="center"/>
    </xf>
    <xf numFmtId="0" fontId="2" fillId="0" borderId="0" xfId="0" applyFont="1" applyBorder="1" applyAlignment="1">
      <alignment vertical="top" wrapText="1"/>
    </xf>
    <xf numFmtId="0" fontId="2" fillId="0" borderId="13" xfId="0" applyFont="1" applyBorder="1" applyAlignment="1">
      <alignment vertical="top" wrapText="1"/>
    </xf>
    <xf numFmtId="0" fontId="2" fillId="0" borderId="0" xfId="0" applyFont="1" applyBorder="1" applyAlignment="1">
      <alignment shrinkToFit="1"/>
    </xf>
    <xf numFmtId="0" fontId="2" fillId="0" borderId="13" xfId="0" applyFont="1" applyBorder="1" applyAlignment="1">
      <alignment shrinkToFit="1"/>
    </xf>
    <xf numFmtId="0" fontId="2" fillId="0" borderId="0" xfId="0" applyFont="1" applyBorder="1" applyAlignment="1"/>
    <xf numFmtId="0" fontId="2" fillId="0" borderId="34" xfId="0" applyFont="1" applyBorder="1" applyAlignment="1">
      <alignment vertical="center"/>
    </xf>
    <xf numFmtId="0" fontId="2" fillId="0" borderId="20" xfId="0" applyFont="1" applyBorder="1" applyAlignment="1">
      <alignment vertical="center"/>
    </xf>
    <xf numFmtId="0" fontId="2" fillId="0" borderId="26" xfId="0" applyFont="1" applyBorder="1" applyAlignment="1">
      <alignment vertical="center"/>
    </xf>
    <xf numFmtId="0" fontId="2" fillId="0" borderId="0" xfId="0" applyFont="1" applyBorder="1" applyAlignment="1">
      <alignment vertical="center" shrinkToFit="1"/>
    </xf>
    <xf numFmtId="0" fontId="2" fillId="0" borderId="0" xfId="0" applyFont="1" applyBorder="1" applyAlignment="1">
      <alignment vertical="center"/>
    </xf>
    <xf numFmtId="0" fontId="2" fillId="0" borderId="124" xfId="0" applyFont="1" applyBorder="1" applyAlignment="1">
      <alignment horizontal="left" vertical="center" indent="1"/>
    </xf>
    <xf numFmtId="0" fontId="2" fillId="0" borderId="131" xfId="0" applyFont="1" applyBorder="1" applyAlignment="1">
      <alignment horizontal="left" vertical="center" indent="1"/>
    </xf>
    <xf numFmtId="49" fontId="2" fillId="0" borderId="128" xfId="0" applyNumberFormat="1" applyFont="1" applyBorder="1" applyAlignment="1">
      <alignment horizontal="center" vertical="center"/>
    </xf>
    <xf numFmtId="49" fontId="2" fillId="0" borderId="124" xfId="0" applyNumberFormat="1" applyFont="1" applyBorder="1" applyAlignment="1">
      <alignment horizontal="center" vertical="center"/>
    </xf>
    <xf numFmtId="49" fontId="2" fillId="0" borderId="125" xfId="0" applyNumberFormat="1" applyFont="1" applyBorder="1" applyAlignment="1">
      <alignment horizontal="center" vertical="center"/>
    </xf>
    <xf numFmtId="0" fontId="2" fillId="0" borderId="3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117" xfId="0" applyNumberFormat="1" applyFont="1" applyBorder="1" applyAlignment="1">
      <alignment horizontal="center" vertical="center"/>
    </xf>
    <xf numFmtId="49" fontId="2" fillId="0" borderId="118" xfId="0" applyNumberFormat="1" applyFont="1" applyBorder="1" applyAlignment="1">
      <alignment horizontal="center" vertical="center"/>
    </xf>
    <xf numFmtId="49" fontId="2" fillId="0" borderId="119" xfId="0" applyNumberFormat="1" applyFont="1" applyBorder="1" applyAlignment="1">
      <alignment horizontal="center" vertical="center"/>
    </xf>
    <xf numFmtId="49" fontId="2" fillId="0" borderId="120" xfId="0" applyNumberFormat="1" applyFont="1" applyBorder="1" applyAlignment="1">
      <alignment horizontal="center" vertical="center"/>
    </xf>
    <xf numFmtId="49" fontId="2" fillId="0" borderId="121" xfId="0" applyNumberFormat="1" applyFont="1" applyBorder="1" applyAlignment="1">
      <alignment horizontal="center" vertical="center"/>
    </xf>
    <xf numFmtId="49" fontId="2" fillId="0" borderId="122" xfId="0" applyNumberFormat="1" applyFont="1" applyBorder="1" applyAlignment="1">
      <alignment horizontal="center" vertical="center"/>
    </xf>
    <xf numFmtId="49" fontId="2" fillId="0" borderId="127" xfId="0" applyNumberFormat="1" applyFont="1" applyBorder="1" applyAlignment="1">
      <alignment horizontal="center" vertical="center"/>
    </xf>
    <xf numFmtId="49" fontId="2" fillId="0" borderId="126" xfId="0" applyNumberFormat="1" applyFont="1" applyBorder="1" applyAlignment="1">
      <alignment horizontal="left" vertical="center"/>
    </xf>
    <xf numFmtId="49" fontId="2" fillId="0" borderId="118" xfId="0" applyNumberFormat="1" applyFont="1" applyBorder="1" applyAlignment="1">
      <alignment horizontal="left" vertical="center"/>
    </xf>
    <xf numFmtId="49" fontId="2" fillId="0" borderId="119" xfId="0" applyNumberFormat="1" applyFont="1" applyBorder="1" applyAlignment="1">
      <alignment horizontal="left" vertical="center"/>
    </xf>
    <xf numFmtId="49" fontId="2" fillId="0" borderId="127" xfId="0" applyNumberFormat="1" applyFont="1" applyBorder="1" applyAlignment="1">
      <alignment horizontal="left" vertical="center"/>
    </xf>
    <xf numFmtId="49" fontId="2" fillId="0" borderId="121" xfId="0" applyNumberFormat="1" applyFont="1" applyBorder="1" applyAlignment="1">
      <alignment horizontal="left" vertical="center"/>
    </xf>
    <xf numFmtId="49" fontId="2" fillId="0" borderId="122" xfId="0" applyNumberFormat="1" applyFont="1" applyBorder="1" applyAlignment="1">
      <alignment horizontal="left" vertical="center"/>
    </xf>
    <xf numFmtId="0" fontId="2" fillId="0" borderId="19" xfId="0" applyFont="1" applyBorder="1" applyAlignment="1">
      <alignment horizontal="center" vertical="center" wrapText="1"/>
    </xf>
    <xf numFmtId="49" fontId="2" fillId="0" borderId="126" xfId="0" applyNumberFormat="1" applyFont="1" applyBorder="1" applyAlignment="1">
      <alignment horizontal="center" vertical="center"/>
    </xf>
    <xf numFmtId="49" fontId="2" fillId="0" borderId="130" xfId="0" applyNumberFormat="1" applyFont="1" applyBorder="1" applyAlignment="1">
      <alignment horizontal="center" vertical="center"/>
    </xf>
    <xf numFmtId="0" fontId="2" fillId="0" borderId="26" xfId="0" applyFont="1" applyBorder="1" applyAlignment="1">
      <alignment horizontal="center" vertical="center" wrapText="1"/>
    </xf>
    <xf numFmtId="49" fontId="2" fillId="0" borderId="129" xfId="0" applyNumberFormat="1" applyFont="1" applyBorder="1" applyAlignment="1">
      <alignment horizontal="center" vertical="center"/>
    </xf>
    <xf numFmtId="0" fontId="2" fillId="0" borderId="10" xfId="0" applyFont="1" applyBorder="1" applyAlignment="1">
      <alignment horizontal="left" vertical="center"/>
    </xf>
    <xf numFmtId="0" fontId="2" fillId="0" borderId="0" xfId="0" applyFont="1" applyAlignment="1">
      <alignment horizontal="left" vertical="center"/>
    </xf>
    <xf numFmtId="49" fontId="2" fillId="0" borderId="128" xfId="0" applyNumberFormat="1" applyFont="1" applyBorder="1" applyAlignment="1">
      <alignment horizontal="left" vertical="center"/>
    </xf>
    <xf numFmtId="49" fontId="2" fillId="0" borderId="124" xfId="0" applyNumberFormat="1" applyFont="1" applyBorder="1" applyAlignment="1">
      <alignment horizontal="left" vertical="center"/>
    </xf>
    <xf numFmtId="49" fontId="2" fillId="0" borderId="125" xfId="0" applyNumberFormat="1" applyFont="1" applyBorder="1" applyAlignment="1">
      <alignment horizontal="left" vertical="center"/>
    </xf>
    <xf numFmtId="49" fontId="2" fillId="0" borderId="123" xfId="0" applyNumberFormat="1" applyFont="1" applyBorder="1" applyAlignment="1">
      <alignment horizontal="center" vertical="center"/>
    </xf>
    <xf numFmtId="57" fontId="2" fillId="3" borderId="22" xfId="0" applyNumberFormat="1" applyFont="1" applyFill="1" applyBorder="1" applyAlignment="1">
      <alignment vertical="center"/>
    </xf>
    <xf numFmtId="0" fontId="2" fillId="3" borderId="23" xfId="0" applyFont="1" applyFill="1" applyBorder="1" applyAlignment="1">
      <alignment vertical="center"/>
    </xf>
    <xf numFmtId="0" fontId="2" fillId="3" borderId="24" xfId="0" applyFont="1" applyFill="1" applyBorder="1" applyAlignment="1">
      <alignment vertical="center"/>
    </xf>
    <xf numFmtId="57" fontId="0" fillId="3" borderId="22" xfId="0" applyNumberFormat="1" applyFill="1" applyBorder="1" applyAlignment="1">
      <alignment vertical="center"/>
    </xf>
    <xf numFmtId="0" fontId="0" fillId="3" borderId="23" xfId="0" applyFill="1" applyBorder="1" applyAlignment="1">
      <alignment vertical="center"/>
    </xf>
    <xf numFmtId="0" fontId="0" fillId="3" borderId="25" xfId="0" applyFill="1" applyBorder="1" applyAlignment="1">
      <alignment vertical="center"/>
    </xf>
    <xf numFmtId="0" fontId="2" fillId="4" borderId="11"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2" xfId="0" applyFont="1" applyFill="1" applyBorder="1" applyAlignment="1">
      <alignment horizontal="center" vertical="center"/>
    </xf>
    <xf numFmtId="49" fontId="2" fillId="0" borderId="19" xfId="0" applyNumberFormat="1" applyFont="1" applyBorder="1" applyAlignment="1">
      <alignment vertical="center"/>
    </xf>
    <xf numFmtId="49" fontId="0" fillId="0" borderId="20" xfId="0" applyNumberFormat="1" applyBorder="1" applyAlignment="1">
      <alignment vertical="center"/>
    </xf>
    <xf numFmtId="49" fontId="0" fillId="0" borderId="21" xfId="0" applyNumberFormat="1" applyBorder="1" applyAlignment="1">
      <alignment vertical="center"/>
    </xf>
    <xf numFmtId="57" fontId="2" fillId="3" borderId="19" xfId="0" applyNumberFormat="1" applyFont="1" applyFill="1" applyBorder="1" applyAlignment="1">
      <alignment vertical="center"/>
    </xf>
    <xf numFmtId="0" fontId="2" fillId="3" borderId="21" xfId="0" applyFont="1" applyFill="1" applyBorder="1" applyAlignment="1">
      <alignment vertical="center"/>
    </xf>
    <xf numFmtId="0" fontId="2" fillId="3" borderId="19" xfId="0" applyFont="1" applyFill="1" applyBorder="1" applyAlignment="1">
      <alignment horizontal="right" vertical="center"/>
    </xf>
    <xf numFmtId="0" fontId="2" fillId="3" borderId="20" xfId="0" applyFont="1" applyFill="1" applyBorder="1" applyAlignment="1">
      <alignment horizontal="right" vertical="center"/>
    </xf>
    <xf numFmtId="0" fontId="2" fillId="3" borderId="21" xfId="0" applyFont="1" applyFill="1" applyBorder="1" applyAlignment="1">
      <alignment horizontal="right" vertical="center"/>
    </xf>
    <xf numFmtId="0" fontId="2" fillId="4" borderId="27" xfId="0" applyFont="1" applyFill="1" applyBorder="1" applyAlignment="1">
      <alignment horizontal="center" vertical="center" shrinkToFit="1"/>
    </xf>
    <xf numFmtId="0" fontId="2" fillId="4" borderId="28" xfId="0" applyFont="1" applyFill="1" applyBorder="1" applyAlignment="1">
      <alignment horizontal="center" vertical="center" shrinkToFit="1"/>
    </xf>
    <xf numFmtId="0" fontId="2" fillId="4" borderId="32"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45" xfId="0" applyFont="1" applyFill="1" applyBorder="1" applyAlignment="1">
      <alignment horizontal="center" vertical="center"/>
    </xf>
    <xf numFmtId="57" fontId="0" fillId="3" borderId="19" xfId="0" applyNumberFormat="1" applyFill="1" applyBorder="1" applyAlignment="1">
      <alignment vertical="center"/>
    </xf>
    <xf numFmtId="0" fontId="2" fillId="4" borderId="14" xfId="0" applyFont="1" applyFill="1" applyBorder="1" applyAlignment="1">
      <alignment horizontal="center" vertical="center"/>
    </xf>
    <xf numFmtId="0" fontId="2" fillId="3" borderId="110"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5" xfId="0" applyFont="1" applyFill="1" applyBorder="1" applyAlignment="1">
      <alignment horizontal="center" vertical="center"/>
    </xf>
    <xf numFmtId="0" fontId="6" fillId="0" borderId="0" xfId="0" applyFont="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31" xfId="0" applyFont="1" applyFill="1" applyBorder="1" applyAlignment="1">
      <alignment horizontal="center" vertical="center"/>
    </xf>
    <xf numFmtId="0" fontId="6" fillId="0" borderId="31" xfId="0" applyFont="1" applyBorder="1" applyAlignment="1">
      <alignment horizontal="center" vertical="center"/>
    </xf>
    <xf numFmtId="0" fontId="6" fillId="0" borderId="6" xfId="0" applyFont="1" applyBorder="1" applyAlignment="1">
      <alignment horizontal="center" vertical="center"/>
    </xf>
    <xf numFmtId="0" fontId="2" fillId="0" borderId="110"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3" borderId="22" xfId="0" applyFont="1" applyFill="1" applyBorder="1" applyAlignment="1">
      <alignment horizontal="right" vertical="center"/>
    </xf>
    <xf numFmtId="0" fontId="2" fillId="3" borderId="23" xfId="0" applyFont="1" applyFill="1" applyBorder="1" applyAlignment="1">
      <alignment horizontal="right" vertical="center"/>
    </xf>
    <xf numFmtId="0" fontId="2" fillId="3" borderId="24" xfId="0" applyFont="1" applyFill="1" applyBorder="1" applyAlignment="1">
      <alignment horizontal="right" vertical="center"/>
    </xf>
    <xf numFmtId="0" fontId="2" fillId="0" borderId="21" xfId="0" applyFont="1" applyBorder="1" applyAlignment="1">
      <alignment vertical="center"/>
    </xf>
    <xf numFmtId="0" fontId="2" fillId="5" borderId="22" xfId="0" applyFont="1" applyFill="1" applyBorder="1" applyAlignment="1">
      <alignment horizontal="center" vertical="center"/>
    </xf>
    <xf numFmtId="0" fontId="2" fillId="5" borderId="24" xfId="0" applyFont="1" applyFill="1" applyBorder="1" applyAlignment="1">
      <alignment horizontal="center" vertical="center"/>
    </xf>
    <xf numFmtId="38" fontId="2" fillId="3" borderId="19" xfId="1" applyFont="1" applyFill="1" applyBorder="1" applyAlignment="1">
      <alignment horizontal="center" vertical="center"/>
    </xf>
    <xf numFmtId="38" fontId="2" fillId="3" borderId="20" xfId="1" applyFont="1" applyFill="1" applyBorder="1" applyAlignment="1">
      <alignment horizontal="center" vertical="center"/>
    </xf>
    <xf numFmtId="38" fontId="2" fillId="3" borderId="21" xfId="1" applyFont="1" applyFill="1" applyBorder="1" applyAlignment="1">
      <alignment horizontal="center" vertical="center"/>
    </xf>
    <xf numFmtId="38" fontId="2" fillId="3" borderId="22" xfId="1" applyFont="1" applyFill="1" applyBorder="1" applyAlignment="1">
      <alignment horizontal="center" vertical="center"/>
    </xf>
    <xf numFmtId="38" fontId="2" fillId="3" borderId="23" xfId="1" applyFont="1" applyFill="1" applyBorder="1" applyAlignment="1">
      <alignment horizontal="center" vertical="center"/>
    </xf>
    <xf numFmtId="38" fontId="2" fillId="3" borderId="24" xfId="1" applyFont="1" applyFill="1" applyBorder="1" applyAlignment="1">
      <alignment horizontal="center" vertical="center"/>
    </xf>
    <xf numFmtId="0" fontId="2" fillId="5" borderId="19" xfId="0" applyFont="1" applyFill="1" applyBorder="1" applyAlignment="1">
      <alignment horizontal="center" vertical="center"/>
    </xf>
    <xf numFmtId="0" fontId="2" fillId="5" borderId="20" xfId="0" applyFont="1" applyFill="1" applyBorder="1" applyAlignment="1">
      <alignment horizontal="center" vertical="center"/>
    </xf>
    <xf numFmtId="0" fontId="2" fillId="4" borderId="11"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1" xfId="0" applyFont="1" applyFill="1" applyBorder="1" applyAlignment="1">
      <alignment horizontal="center" wrapText="1"/>
    </xf>
    <xf numFmtId="0" fontId="2" fillId="4" borderId="10" xfId="0" applyFont="1" applyFill="1" applyBorder="1" applyAlignment="1">
      <alignment horizontal="center" wrapText="1"/>
    </xf>
    <xf numFmtId="0" fontId="2" fillId="4" borderId="36" xfId="0" applyFont="1" applyFill="1" applyBorder="1" applyAlignment="1">
      <alignment horizontal="center" wrapText="1"/>
    </xf>
    <xf numFmtId="0" fontId="2" fillId="4" borderId="7" xfId="0" applyFont="1" applyFill="1" applyBorder="1" applyAlignment="1">
      <alignment horizontal="center" vertical="top" wrapText="1"/>
    </xf>
    <xf numFmtId="0" fontId="2" fillId="4" borderId="5" xfId="0" applyFont="1" applyFill="1" applyBorder="1" applyAlignment="1">
      <alignment horizontal="center" vertical="top" wrapText="1"/>
    </xf>
    <xf numFmtId="0" fontId="2" fillId="4" borderId="30" xfId="0" applyFont="1" applyFill="1" applyBorder="1" applyAlignment="1">
      <alignment horizontal="center" vertical="top" wrapText="1"/>
    </xf>
    <xf numFmtId="0" fontId="2" fillId="4" borderId="36" xfId="0" applyFont="1" applyFill="1" applyBorder="1" applyAlignment="1">
      <alignment horizontal="center" vertical="center"/>
    </xf>
    <xf numFmtId="0" fontId="8" fillId="0" borderId="0" xfId="0" applyFont="1" applyFill="1" applyBorder="1" applyAlignment="1">
      <alignment horizontal="left" vertical="center"/>
    </xf>
    <xf numFmtId="0" fontId="2" fillId="0" borderId="0" xfId="0" applyFont="1" applyFill="1" applyBorder="1" applyAlignment="1">
      <alignment horizontal="left" vertical="center"/>
    </xf>
    <xf numFmtId="0" fontId="4" fillId="0" borderId="0" xfId="0" applyFont="1" applyBorder="1" applyAlignment="1">
      <alignment shrinkToFit="1"/>
    </xf>
    <xf numFmtId="0" fontId="0" fillId="0" borderId="0" xfId="0" applyBorder="1" applyAlignment="1">
      <alignment shrinkToFit="1"/>
    </xf>
    <xf numFmtId="0" fontId="6" fillId="0" borderId="0" xfId="0" applyFont="1" applyBorder="1" applyAlignment="1">
      <alignment horizontal="center" vertical="center" wrapText="1"/>
    </xf>
    <xf numFmtId="0" fontId="6" fillId="0" borderId="31" xfId="0" applyFont="1" applyBorder="1" applyAlignment="1">
      <alignment horizontal="center" vertical="center" wrapText="1"/>
    </xf>
    <xf numFmtId="0" fontId="6" fillId="4" borderId="32" xfId="0" applyFont="1" applyFill="1" applyBorder="1" applyAlignment="1">
      <alignment horizontal="center" vertical="center"/>
    </xf>
    <xf numFmtId="0" fontId="6" fillId="4" borderId="27" xfId="0" applyFont="1" applyFill="1" applyBorder="1" applyAlignment="1">
      <alignment horizontal="center" vertical="center"/>
    </xf>
    <xf numFmtId="0" fontId="4" fillId="0" borderId="0" xfId="0" applyFont="1" applyBorder="1" applyAlignment="1">
      <alignment horizontal="center" vertical="center" wrapText="1"/>
    </xf>
    <xf numFmtId="0" fontId="2" fillId="4" borderId="19" xfId="0" applyFont="1" applyFill="1" applyBorder="1" applyAlignment="1">
      <alignment horizontal="center" vertical="center" shrinkToFit="1"/>
    </xf>
    <xf numFmtId="0" fontId="2" fillId="4" borderId="20" xfId="0" applyFont="1" applyFill="1" applyBorder="1" applyAlignment="1">
      <alignment horizontal="center" vertical="center" shrinkToFit="1"/>
    </xf>
    <xf numFmtId="0" fontId="2" fillId="4" borderId="21" xfId="0" applyFont="1" applyFill="1" applyBorder="1" applyAlignment="1">
      <alignment horizontal="center" vertical="center" shrinkToFit="1"/>
    </xf>
    <xf numFmtId="49" fontId="2" fillId="0" borderId="20" xfId="0" applyNumberFormat="1" applyFont="1" applyBorder="1" applyAlignment="1">
      <alignment vertical="center"/>
    </xf>
    <xf numFmtId="49" fontId="2" fillId="0" borderId="21" xfId="0" applyNumberFormat="1" applyFont="1" applyBorder="1" applyAlignment="1">
      <alignment vertical="center"/>
    </xf>
    <xf numFmtId="0" fontId="2" fillId="3" borderId="0" xfId="0" applyFont="1" applyFill="1" applyBorder="1" applyAlignment="1">
      <alignment horizontal="center" vertical="center"/>
    </xf>
    <xf numFmtId="0" fontId="2" fillId="0" borderId="0" xfId="0" applyFont="1" applyBorder="1" applyAlignment="1">
      <alignment horizontal="left" vertical="center"/>
    </xf>
    <xf numFmtId="0" fontId="2" fillId="2" borderId="42" xfId="0" applyFont="1" applyFill="1" applyBorder="1" applyAlignment="1">
      <alignment horizontal="center" vertical="center" textRotation="255"/>
    </xf>
    <xf numFmtId="0" fontId="2" fillId="2" borderId="43" xfId="0" applyFont="1" applyFill="1" applyBorder="1" applyAlignment="1">
      <alignment horizontal="center" vertical="center" textRotation="255"/>
    </xf>
    <xf numFmtId="0" fontId="2" fillId="2" borderId="44" xfId="0" applyFont="1" applyFill="1" applyBorder="1" applyAlignment="1">
      <alignment horizontal="center" vertical="center" textRotation="255"/>
    </xf>
    <xf numFmtId="0" fontId="2" fillId="0" borderId="8" xfId="0" applyFont="1" applyBorder="1" applyAlignment="1">
      <alignment horizontal="center" vertical="center" textRotation="255"/>
    </xf>
    <xf numFmtId="0" fontId="2" fillId="0" borderId="29"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31"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40"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3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30" xfId="0" applyFont="1" applyBorder="1" applyAlignment="1">
      <alignment horizontal="center" vertical="center" textRotation="255"/>
    </xf>
    <xf numFmtId="0" fontId="4" fillId="0" borderId="0" xfId="0" applyFont="1" applyBorder="1" applyAlignment="1">
      <alignment horizontal="center" vertical="center"/>
    </xf>
    <xf numFmtId="0" fontId="4" fillId="0" borderId="31" xfId="0" applyFont="1" applyBorder="1" applyAlignment="1">
      <alignment horizontal="center" vertical="center"/>
    </xf>
    <xf numFmtId="49" fontId="2" fillId="0" borderId="8" xfId="0" applyNumberFormat="1" applyFont="1" applyBorder="1" applyAlignment="1">
      <alignment vertical="center"/>
    </xf>
    <xf numFmtId="49" fontId="2" fillId="0" borderId="4" xfId="0" applyNumberFormat="1" applyFont="1" applyBorder="1" applyAlignment="1">
      <alignment vertical="center"/>
    </xf>
    <xf numFmtId="49" fontId="2" fillId="0" borderId="29" xfId="0" applyNumberFormat="1" applyFont="1" applyBorder="1" applyAlignment="1">
      <alignment vertical="center"/>
    </xf>
    <xf numFmtId="49" fontId="2" fillId="0" borderId="7" xfId="0" applyNumberFormat="1" applyFont="1" applyBorder="1" applyAlignment="1">
      <alignment vertical="center"/>
    </xf>
    <xf numFmtId="49" fontId="2" fillId="0" borderId="5" xfId="0" applyNumberFormat="1" applyFont="1" applyBorder="1" applyAlignment="1">
      <alignment vertical="center"/>
    </xf>
    <xf numFmtId="49" fontId="2" fillId="0" borderId="30" xfId="0" applyNumberFormat="1" applyFont="1" applyBorder="1" applyAlignment="1">
      <alignment vertical="center"/>
    </xf>
    <xf numFmtId="0" fontId="2" fillId="4" borderId="35" xfId="0" applyFont="1" applyFill="1" applyBorder="1" applyAlignment="1">
      <alignment horizontal="center" vertical="center"/>
    </xf>
    <xf numFmtId="0" fontId="2" fillId="4" borderId="37" xfId="0" applyFont="1" applyFill="1" applyBorder="1" applyAlignment="1">
      <alignment horizontal="center" vertical="center"/>
    </xf>
    <xf numFmtId="49" fontId="2" fillId="0" borderId="19" xfId="0" applyNumberFormat="1" applyFont="1" applyBorder="1" applyAlignment="1"/>
    <xf numFmtId="49" fontId="2" fillId="0" borderId="20" xfId="0" applyNumberFormat="1" applyFont="1" applyBorder="1" applyAlignment="1"/>
    <xf numFmtId="49" fontId="2" fillId="0" borderId="21" xfId="0" applyNumberFormat="1" applyFont="1" applyBorder="1" applyAlignment="1"/>
    <xf numFmtId="0" fontId="9" fillId="0" borderId="0" xfId="0" applyFont="1" applyAlignment="1">
      <alignment horizontal="center"/>
    </xf>
    <xf numFmtId="0" fontId="11" fillId="0" borderId="0" xfId="0" applyFont="1" applyBorder="1" applyAlignment="1">
      <alignment horizontal="center"/>
    </xf>
    <xf numFmtId="0" fontId="0" fillId="4" borderId="35" xfId="0" applyFill="1" applyBorder="1" applyAlignment="1">
      <alignment horizontal="center" vertical="center" wrapText="1"/>
    </xf>
    <xf numFmtId="0" fontId="0" fillId="4" borderId="10" xfId="0" applyFill="1" applyBorder="1" applyAlignment="1">
      <alignment horizontal="center" vertical="center"/>
    </xf>
    <xf numFmtId="0" fontId="0" fillId="4" borderId="12" xfId="0" applyFill="1" applyBorder="1" applyAlignment="1">
      <alignment horizontal="center" vertical="center"/>
    </xf>
    <xf numFmtId="0" fontId="0" fillId="4" borderId="39"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2" fillId="2" borderId="4"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0"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35" xfId="0" applyFont="1" applyBorder="1" applyAlignment="1">
      <alignment horizontal="right" vertical="center"/>
    </xf>
    <xf numFmtId="0" fontId="9" fillId="0" borderId="10" xfId="0" applyFont="1" applyBorder="1" applyAlignment="1">
      <alignment horizontal="right" vertical="center"/>
    </xf>
    <xf numFmtId="0" fontId="9" fillId="0" borderId="39" xfId="0" applyFont="1" applyBorder="1" applyAlignment="1">
      <alignment horizontal="right" vertical="center"/>
    </xf>
    <xf numFmtId="0" fontId="9" fillId="0" borderId="9" xfId="0" applyFont="1" applyBorder="1" applyAlignment="1">
      <alignment horizontal="right" vertical="center"/>
    </xf>
    <xf numFmtId="0" fontId="9" fillId="0" borderId="10" xfId="0" applyFont="1" applyBorder="1" applyAlignment="1">
      <alignment horizontal="left" vertical="center"/>
    </xf>
    <xf numFmtId="0" fontId="9" fillId="0" borderId="12" xfId="0" applyFont="1" applyBorder="1" applyAlignment="1">
      <alignment horizontal="left" vertical="center"/>
    </xf>
    <xf numFmtId="0" fontId="9" fillId="0" borderId="9" xfId="0" applyFont="1" applyBorder="1" applyAlignment="1">
      <alignment horizontal="left" vertical="center"/>
    </xf>
    <xf numFmtId="0" fontId="9" fillId="0" borderId="17" xfId="0" applyFont="1" applyBorder="1" applyAlignment="1">
      <alignment horizontal="left" vertical="center"/>
    </xf>
    <xf numFmtId="0" fontId="16" fillId="0" borderId="9" xfId="0" applyFont="1" applyBorder="1" applyAlignment="1">
      <alignment horizontal="center" vertical="center"/>
    </xf>
    <xf numFmtId="0" fontId="2" fillId="3" borderId="54"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55" xfId="0" applyFont="1" applyFill="1" applyBorder="1" applyAlignment="1">
      <alignment horizontal="center" vertical="center"/>
    </xf>
    <xf numFmtId="0" fontId="6" fillId="3" borderId="48" xfId="0" applyFont="1" applyFill="1" applyBorder="1" applyAlignment="1">
      <alignment horizontal="left" vertical="center" wrapText="1" indent="1"/>
    </xf>
    <xf numFmtId="0" fontId="6" fillId="3" borderId="49" xfId="0" applyFont="1" applyFill="1" applyBorder="1" applyAlignment="1">
      <alignment horizontal="left" vertical="center" indent="1"/>
    </xf>
    <xf numFmtId="0" fontId="6" fillId="3" borderId="50" xfId="0" applyFont="1" applyFill="1" applyBorder="1" applyAlignment="1">
      <alignment horizontal="left" vertical="center" indent="1"/>
    </xf>
    <xf numFmtId="0" fontId="2" fillId="3" borderId="6"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44" xfId="0" applyFont="1" applyFill="1" applyBorder="1" applyAlignment="1">
      <alignment horizontal="center" vertical="center"/>
    </xf>
    <xf numFmtId="0" fontId="6" fillId="3" borderId="56" xfId="0" applyFont="1" applyFill="1" applyBorder="1" applyAlignment="1">
      <alignment horizontal="left" vertical="center" indent="1"/>
    </xf>
    <xf numFmtId="0" fontId="2" fillId="3" borderId="16"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40" xfId="0" applyFont="1" applyFill="1" applyBorder="1" applyAlignment="1">
      <alignment horizontal="center" vertical="center"/>
    </xf>
    <xf numFmtId="0" fontId="2" fillId="0" borderId="6" xfId="0" applyFont="1" applyBorder="1" applyAlignment="1">
      <alignment horizontal="left" vertical="center" indent="1"/>
    </xf>
    <xf numFmtId="0" fontId="2" fillId="0" borderId="0" xfId="0" applyFont="1" applyBorder="1" applyAlignment="1">
      <alignment horizontal="left" vertical="center" indent="1"/>
    </xf>
    <xf numFmtId="0" fontId="2" fillId="0" borderId="31" xfId="0" applyFont="1" applyBorder="1" applyAlignment="1">
      <alignment horizontal="left" vertical="center" indent="1"/>
    </xf>
    <xf numFmtId="0" fontId="2" fillId="0" borderId="7" xfId="0" applyFont="1" applyBorder="1" applyAlignment="1">
      <alignment horizontal="left" vertical="center" indent="1"/>
    </xf>
    <xf numFmtId="0" fontId="2" fillId="0" borderId="5" xfId="0" applyFont="1" applyBorder="1" applyAlignment="1">
      <alignment horizontal="left" vertical="center" indent="1"/>
    </xf>
    <xf numFmtId="0" fontId="2" fillId="0" borderId="30" xfId="0" applyFont="1" applyBorder="1" applyAlignment="1">
      <alignment horizontal="left" vertical="center" indent="1"/>
    </xf>
    <xf numFmtId="0" fontId="2" fillId="3" borderId="6" xfId="0" applyFont="1" applyFill="1" applyBorder="1" applyAlignment="1">
      <alignment horizontal="left" vertical="center" indent="1"/>
    </xf>
    <xf numFmtId="0" fontId="2" fillId="3" borderId="0" xfId="0" applyFont="1" applyFill="1" applyBorder="1" applyAlignment="1">
      <alignment horizontal="left" vertical="center" indent="1"/>
    </xf>
    <xf numFmtId="0" fontId="2" fillId="3" borderId="31" xfId="0" applyFont="1" applyFill="1" applyBorder="1" applyAlignment="1">
      <alignment horizontal="left" vertical="center" indent="1"/>
    </xf>
    <xf numFmtId="0" fontId="2" fillId="3" borderId="7" xfId="0" applyFont="1" applyFill="1" applyBorder="1" applyAlignment="1">
      <alignment horizontal="left" vertical="center" indent="1"/>
    </xf>
    <xf numFmtId="0" fontId="2" fillId="3" borderId="5" xfId="0" applyFont="1" applyFill="1" applyBorder="1" applyAlignment="1">
      <alignment horizontal="left" vertical="center" indent="1"/>
    </xf>
    <xf numFmtId="0" fontId="2" fillId="3" borderId="30" xfId="0" applyFont="1" applyFill="1" applyBorder="1" applyAlignment="1">
      <alignment horizontal="left" vertical="center" indent="1"/>
    </xf>
    <xf numFmtId="0" fontId="2" fillId="4" borderId="51" xfId="0" applyFont="1" applyFill="1" applyBorder="1" applyAlignment="1">
      <alignment horizontal="center" vertical="center"/>
    </xf>
    <xf numFmtId="0" fontId="2" fillId="4" borderId="46" xfId="0" applyFont="1" applyFill="1" applyBorder="1" applyAlignment="1">
      <alignment horizontal="center" vertical="center"/>
    </xf>
    <xf numFmtId="0" fontId="2" fillId="4" borderId="52" xfId="0" applyFont="1" applyFill="1" applyBorder="1" applyAlignment="1">
      <alignment horizontal="center" vertical="center"/>
    </xf>
    <xf numFmtId="0" fontId="2" fillId="4" borderId="18" xfId="0" applyFont="1" applyFill="1" applyBorder="1" applyAlignment="1">
      <alignment horizontal="center" vertical="center"/>
    </xf>
    <xf numFmtId="0" fontId="2" fillId="0" borderId="46" xfId="0" applyFont="1" applyBorder="1" applyAlignment="1">
      <alignment horizontal="center" vertical="center"/>
    </xf>
    <xf numFmtId="0" fontId="16" fillId="0" borderId="0" xfId="0" applyFont="1" applyAlignment="1">
      <alignment horizontal="center" vertical="center"/>
    </xf>
    <xf numFmtId="0" fontId="2" fillId="0" borderId="18" xfId="0" applyFont="1" applyBorder="1" applyAlignment="1">
      <alignment horizontal="center"/>
    </xf>
    <xf numFmtId="0" fontId="16" fillId="0" borderId="0" xfId="0" applyFont="1" applyAlignment="1">
      <alignment horizontal="center"/>
    </xf>
    <xf numFmtId="0" fontId="2" fillId="0" borderId="0" xfId="0" applyFont="1" applyAlignment="1">
      <alignment horizontal="right"/>
    </xf>
    <xf numFmtId="0" fontId="18" fillId="0" borderId="0" xfId="0" applyFont="1" applyAlignment="1">
      <alignment horizontal="center"/>
    </xf>
    <xf numFmtId="0" fontId="9" fillId="3" borderId="19"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4" xfId="0" applyFont="1" applyFill="1" applyBorder="1" applyAlignment="1">
      <alignment horizontal="center" vertical="center"/>
    </xf>
    <xf numFmtId="0" fontId="2" fillId="0" borderId="5" xfId="0" applyFont="1" applyBorder="1" applyAlignment="1">
      <alignment horizontal="left" indent="2"/>
    </xf>
    <xf numFmtId="0" fontId="2" fillId="4" borderId="67" xfId="0" applyFont="1" applyFill="1" applyBorder="1" applyAlignment="1">
      <alignment horizontal="center" vertical="center"/>
    </xf>
    <xf numFmtId="0" fontId="2" fillId="4" borderId="68" xfId="0" applyFont="1" applyFill="1" applyBorder="1" applyAlignment="1">
      <alignment horizontal="center" vertical="center"/>
    </xf>
    <xf numFmtId="0" fontId="2" fillId="4" borderId="70" xfId="0" applyFont="1" applyFill="1" applyBorder="1" applyAlignment="1">
      <alignment horizontal="center" vertical="center"/>
    </xf>
    <xf numFmtId="0" fontId="2" fillId="4" borderId="71" xfId="0" applyFont="1" applyFill="1" applyBorder="1" applyAlignment="1">
      <alignment horizontal="center" vertical="center"/>
    </xf>
    <xf numFmtId="0" fontId="2" fillId="4" borderId="77" xfId="0" applyFont="1" applyFill="1" applyBorder="1" applyAlignment="1">
      <alignment horizontal="center" vertical="center"/>
    </xf>
    <xf numFmtId="0" fontId="2" fillId="4" borderId="78" xfId="0" applyFont="1" applyFill="1" applyBorder="1" applyAlignment="1">
      <alignment horizontal="center" vertical="center"/>
    </xf>
    <xf numFmtId="0" fontId="2" fillId="4" borderId="79" xfId="0" applyFont="1" applyFill="1" applyBorder="1" applyAlignment="1">
      <alignment horizontal="center" vertical="center"/>
    </xf>
    <xf numFmtId="0" fontId="2" fillId="4" borderId="52" xfId="0" applyFont="1" applyFill="1" applyBorder="1" applyAlignment="1">
      <alignment horizontal="center" vertical="center" wrapText="1"/>
    </xf>
    <xf numFmtId="0" fontId="2" fillId="4" borderId="53" xfId="0" applyFont="1" applyFill="1" applyBorder="1" applyAlignment="1">
      <alignment horizontal="center" vertical="center"/>
    </xf>
    <xf numFmtId="0" fontId="2" fillId="4" borderId="47" xfId="0" applyFont="1" applyFill="1" applyBorder="1" applyAlignment="1">
      <alignment horizontal="center" vertical="center"/>
    </xf>
    <xf numFmtId="0" fontId="2" fillId="4" borderId="76" xfId="0" applyFont="1" applyFill="1" applyBorder="1" applyAlignment="1">
      <alignment horizontal="center" vertical="center"/>
    </xf>
    <xf numFmtId="0" fontId="2" fillId="4" borderId="66" xfId="0" applyFont="1" applyFill="1" applyBorder="1" applyAlignment="1">
      <alignment horizontal="center" vertical="center"/>
    </xf>
    <xf numFmtId="0" fontId="2" fillId="4" borderId="69" xfId="0" applyFont="1" applyFill="1" applyBorder="1" applyAlignment="1">
      <alignment horizontal="center" vertical="center"/>
    </xf>
    <xf numFmtId="0" fontId="2" fillId="4" borderId="36"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3" borderId="18" xfId="0" applyFont="1" applyFill="1" applyBorder="1" applyAlignment="1">
      <alignment horizontal="center" vertical="center"/>
    </xf>
    <xf numFmtId="57" fontId="2" fillId="3" borderId="18"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8" xfId="0" applyFont="1" applyFill="1" applyBorder="1" applyAlignment="1">
      <alignment vertical="center" wrapText="1"/>
    </xf>
    <xf numFmtId="0" fontId="2" fillId="3" borderId="4" xfId="0" applyFont="1" applyFill="1" applyBorder="1" applyAlignment="1">
      <alignment vertical="center"/>
    </xf>
    <xf numFmtId="0" fontId="2" fillId="3" borderId="29" xfId="0" applyFont="1" applyFill="1" applyBorder="1" applyAlignment="1">
      <alignment vertical="center"/>
    </xf>
    <xf numFmtId="0" fontId="2" fillId="3" borderId="7" xfId="0" applyFont="1" applyFill="1" applyBorder="1" applyAlignment="1">
      <alignment vertical="center"/>
    </xf>
    <xf numFmtId="0" fontId="2" fillId="3" borderId="30" xfId="0" applyFont="1" applyFill="1" applyBorder="1" applyAlignment="1">
      <alignment vertical="center"/>
    </xf>
    <xf numFmtId="0" fontId="2" fillId="3" borderId="8" xfId="0" applyFont="1" applyFill="1" applyBorder="1" applyAlignment="1">
      <alignment vertical="center"/>
    </xf>
    <xf numFmtId="0" fontId="2" fillId="3" borderId="18" xfId="0" applyFont="1" applyFill="1" applyBorder="1" applyAlignment="1">
      <alignment vertical="center" wrapText="1"/>
    </xf>
    <xf numFmtId="0" fontId="2" fillId="3" borderId="19" xfId="0" applyFont="1" applyFill="1" applyBorder="1" applyAlignment="1">
      <alignment vertical="center" wrapText="1"/>
    </xf>
    <xf numFmtId="0" fontId="2" fillId="3" borderId="65" xfId="0" applyFont="1" applyFill="1" applyBorder="1" applyAlignment="1">
      <alignment horizontal="center" vertical="center"/>
    </xf>
    <xf numFmtId="0" fontId="2" fillId="3" borderId="72" xfId="0" applyFont="1" applyFill="1" applyBorder="1" applyAlignment="1">
      <alignment horizontal="center" vertical="center"/>
    </xf>
    <xf numFmtId="0" fontId="2" fillId="3" borderId="18" xfId="0" applyFont="1" applyFill="1" applyBorder="1" applyAlignment="1">
      <alignment horizontal="center" vertical="center" shrinkToFit="1"/>
    </xf>
    <xf numFmtId="0" fontId="2" fillId="3" borderId="71" xfId="0" applyFont="1" applyFill="1" applyBorder="1" applyAlignment="1">
      <alignment horizontal="center" vertical="center"/>
    </xf>
    <xf numFmtId="0" fontId="2" fillId="3" borderId="73" xfId="0" applyFont="1" applyFill="1" applyBorder="1" applyAlignment="1">
      <alignment horizontal="center" vertical="center"/>
    </xf>
    <xf numFmtId="0" fontId="2" fillId="3" borderId="4" xfId="0" applyFont="1" applyFill="1" applyBorder="1" applyAlignment="1">
      <alignment vertical="center" wrapText="1"/>
    </xf>
    <xf numFmtId="0" fontId="2" fillId="3" borderId="111" xfId="0" applyFont="1" applyFill="1" applyBorder="1" applyAlignment="1">
      <alignment vertical="center" wrapText="1"/>
    </xf>
    <xf numFmtId="0" fontId="2" fillId="3" borderId="7" xfId="0" applyFont="1" applyFill="1" applyBorder="1" applyAlignment="1">
      <alignment vertical="center" wrapText="1"/>
    </xf>
    <xf numFmtId="0" fontId="2" fillId="3" borderId="5" xfId="0" applyFont="1" applyFill="1" applyBorder="1" applyAlignment="1">
      <alignment vertical="center" wrapText="1"/>
    </xf>
    <xf numFmtId="0" fontId="2" fillId="3" borderId="112" xfId="0" applyFont="1" applyFill="1" applyBorder="1" applyAlignment="1">
      <alignment vertical="center" wrapText="1"/>
    </xf>
    <xf numFmtId="57" fontId="2" fillId="3" borderId="65" xfId="0" applyNumberFormat="1" applyFont="1" applyFill="1" applyBorder="1" applyAlignment="1">
      <alignment horizontal="center" vertical="center"/>
    </xf>
    <xf numFmtId="0" fontId="2" fillId="3" borderId="8"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9"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30" xfId="0" applyFont="1" applyFill="1" applyBorder="1" applyAlignment="1">
      <alignment horizontal="center" vertical="center" shrinkToFit="1"/>
    </xf>
    <xf numFmtId="0" fontId="2" fillId="3" borderId="50" xfId="0" applyFont="1" applyFill="1" applyBorder="1" applyAlignment="1">
      <alignment horizontal="center" vertical="center" shrinkToFit="1"/>
    </xf>
    <xf numFmtId="0" fontId="2" fillId="6" borderId="5" xfId="0" applyFont="1" applyFill="1" applyBorder="1" applyAlignment="1">
      <alignment horizontal="left" indent="2"/>
    </xf>
    <xf numFmtId="0" fontId="2" fillId="3" borderId="50" xfId="0" applyFont="1" applyFill="1" applyBorder="1" applyAlignment="1">
      <alignment vertical="center" wrapText="1"/>
    </xf>
    <xf numFmtId="0" fontId="2" fillId="3" borderId="59" xfId="0" applyFont="1" applyFill="1" applyBorder="1" applyAlignment="1">
      <alignment vertical="center" wrapText="1"/>
    </xf>
    <xf numFmtId="0" fontId="2" fillId="3" borderId="22" xfId="0" applyFont="1" applyFill="1" applyBorder="1" applyAlignment="1">
      <alignment vertical="center" wrapText="1"/>
    </xf>
    <xf numFmtId="0" fontId="2" fillId="3" borderId="74" xfId="0" applyFont="1" applyFill="1" applyBorder="1" applyAlignment="1">
      <alignment horizontal="center" vertical="center"/>
    </xf>
    <xf numFmtId="0" fontId="2" fillId="3" borderId="75" xfId="0" applyFont="1" applyFill="1" applyBorder="1" applyAlignment="1">
      <alignment horizontal="center" vertical="center"/>
    </xf>
    <xf numFmtId="0" fontId="2" fillId="3" borderId="59" xfId="0" applyFont="1" applyFill="1" applyBorder="1" applyAlignment="1">
      <alignment horizontal="center" vertical="center" shrinkToFit="1"/>
    </xf>
    <xf numFmtId="0" fontId="2" fillId="3" borderId="59" xfId="0" applyFont="1" applyFill="1" applyBorder="1" applyAlignment="1">
      <alignment horizontal="center" vertical="center"/>
    </xf>
    <xf numFmtId="0" fontId="2" fillId="3" borderId="83" xfId="0" applyFont="1" applyFill="1" applyBorder="1" applyAlignment="1">
      <alignment horizontal="center" vertical="center"/>
    </xf>
    <xf numFmtId="0" fontId="2" fillId="3" borderId="84" xfId="0" applyFont="1" applyFill="1" applyBorder="1" applyAlignment="1">
      <alignment horizontal="center" vertical="center"/>
    </xf>
    <xf numFmtId="0" fontId="19" fillId="0" borderId="5" xfId="0" applyFont="1" applyBorder="1" applyAlignment="1">
      <alignment horizontal="center"/>
    </xf>
    <xf numFmtId="0" fontId="2" fillId="3" borderId="80" xfId="0" applyFont="1" applyFill="1" applyBorder="1" applyAlignment="1">
      <alignment horizontal="center" vertical="center" wrapText="1"/>
    </xf>
    <xf numFmtId="0" fontId="2" fillId="3" borderId="81" xfId="0" applyFont="1" applyFill="1" applyBorder="1" applyAlignment="1">
      <alignment horizontal="center" vertical="center" wrapText="1"/>
    </xf>
    <xf numFmtId="0" fontId="2" fillId="3" borderId="82" xfId="0" applyFont="1" applyFill="1" applyBorder="1" applyAlignment="1">
      <alignment horizontal="center" vertical="center" wrapText="1"/>
    </xf>
    <xf numFmtId="0" fontId="2" fillId="3" borderId="16" xfId="0" applyFont="1" applyFill="1" applyBorder="1" applyAlignment="1">
      <alignment vertical="center"/>
    </xf>
    <xf numFmtId="0" fontId="2" fillId="3" borderId="9" xfId="0" applyFont="1" applyFill="1" applyBorder="1" applyAlignment="1">
      <alignment vertical="center"/>
    </xf>
    <xf numFmtId="0" fontId="2" fillId="3" borderId="40" xfId="0" applyFont="1" applyFill="1" applyBorder="1" applyAlignment="1">
      <alignment vertical="center"/>
    </xf>
    <xf numFmtId="0" fontId="2" fillId="4" borderId="18" xfId="0" applyFont="1" applyFill="1" applyBorder="1" applyAlignment="1">
      <alignment horizontal="center" vertical="center" wrapText="1"/>
    </xf>
    <xf numFmtId="0" fontId="2" fillId="4" borderId="72" xfId="0" applyFont="1" applyFill="1" applyBorder="1" applyAlignment="1">
      <alignment horizontal="center" vertical="center" wrapText="1"/>
    </xf>
    <xf numFmtId="0" fontId="2" fillId="4" borderId="73" xfId="0" applyFont="1" applyFill="1" applyBorder="1" applyAlignment="1">
      <alignment horizontal="center" vertical="center"/>
    </xf>
    <xf numFmtId="0" fontId="35" fillId="3" borderId="18" xfId="0" applyFont="1" applyFill="1" applyBorder="1" applyAlignment="1">
      <alignment horizontal="center" vertical="center"/>
    </xf>
    <xf numFmtId="38" fontId="2" fillId="3" borderId="18" xfId="1" applyFont="1" applyFill="1" applyBorder="1" applyAlignment="1">
      <alignment horizontal="center" vertical="center"/>
    </xf>
    <xf numFmtId="0" fontId="2" fillId="3" borderId="113" xfId="0" applyFont="1" applyFill="1" applyBorder="1" applyAlignment="1">
      <alignment horizontal="right" vertical="center"/>
    </xf>
    <xf numFmtId="0" fontId="2" fillId="3" borderId="114" xfId="0" applyFont="1" applyFill="1" applyBorder="1" applyAlignment="1">
      <alignment horizontal="right" vertical="center"/>
    </xf>
    <xf numFmtId="0" fontId="2" fillId="3" borderId="96" xfId="0" applyFont="1" applyFill="1" applyBorder="1" applyAlignment="1">
      <alignment horizontal="right" vertical="center"/>
    </xf>
    <xf numFmtId="0" fontId="2" fillId="3" borderId="87" xfId="0" applyFont="1" applyFill="1" applyBorder="1" applyAlignment="1">
      <alignment horizontal="right" vertical="center"/>
    </xf>
    <xf numFmtId="0" fontId="21" fillId="4" borderId="88" xfId="0" applyFont="1" applyFill="1" applyBorder="1" applyAlignment="1">
      <alignment horizontal="center" vertical="center"/>
    </xf>
    <xf numFmtId="0" fontId="21" fillId="4" borderId="64" xfId="0" applyFont="1" applyFill="1" applyBorder="1" applyAlignment="1">
      <alignment horizontal="center" vertical="center"/>
    </xf>
    <xf numFmtId="0" fontId="21" fillId="4" borderId="89" xfId="0" applyFont="1" applyFill="1" applyBorder="1" applyAlignment="1">
      <alignment horizontal="center" vertical="center"/>
    </xf>
    <xf numFmtId="0" fontId="21" fillId="4" borderId="90" xfId="0" applyFont="1" applyFill="1" applyBorder="1" applyAlignment="1">
      <alignment horizontal="center" vertical="center"/>
    </xf>
    <xf numFmtId="0" fontId="0" fillId="4" borderId="91" xfId="0" applyFill="1" applyBorder="1" applyAlignment="1">
      <alignment horizontal="center" vertical="center"/>
    </xf>
    <xf numFmtId="0" fontId="23" fillId="0" borderId="0" xfId="0" applyFont="1" applyAlignment="1">
      <alignment horizontal="center"/>
    </xf>
    <xf numFmtId="0" fontId="20" fillId="0" borderId="0" xfId="0" applyFont="1" applyAlignment="1">
      <alignment vertical="center" wrapText="1"/>
    </xf>
    <xf numFmtId="0" fontId="0" fillId="0" borderId="0" xfId="0" applyAlignment="1">
      <alignment vertical="center" wrapText="1"/>
    </xf>
    <xf numFmtId="0" fontId="20" fillId="0" borderId="0" xfId="0" applyFont="1" applyAlignment="1">
      <alignment vertical="distributed" wrapText="1"/>
    </xf>
    <xf numFmtId="0" fontId="21" fillId="0" borderId="0" xfId="0" applyFont="1" applyBorder="1" applyAlignment="1">
      <alignment horizontal="left" vertical="center" wrapText="1"/>
    </xf>
    <xf numFmtId="0" fontId="21" fillId="0" borderId="88" xfId="0" applyFont="1" applyBorder="1" applyAlignment="1">
      <alignment horizontal="left" vertical="center"/>
    </xf>
    <xf numFmtId="0" fontId="21" fillId="0" borderId="64" xfId="0" applyFont="1" applyBorder="1" applyAlignment="1">
      <alignment horizontal="left" vertical="center"/>
    </xf>
    <xf numFmtId="0" fontId="21" fillId="0" borderId="89" xfId="0" applyFont="1" applyBorder="1" applyAlignment="1">
      <alignment vertical="center" wrapText="1"/>
    </xf>
    <xf numFmtId="0" fontId="21" fillId="0" borderId="90" xfId="0" applyFont="1" applyBorder="1" applyAlignment="1">
      <alignment vertical="center" wrapText="1"/>
    </xf>
    <xf numFmtId="0" fontId="21" fillId="0" borderId="91" xfId="0" applyFont="1" applyBorder="1" applyAlignment="1">
      <alignment vertical="center" wrapText="1"/>
    </xf>
    <xf numFmtId="0" fontId="21" fillId="0" borderId="88" xfId="0" applyFont="1" applyBorder="1" applyAlignment="1">
      <alignment vertical="center" wrapText="1"/>
    </xf>
    <xf numFmtId="0" fontId="21" fillId="0" borderId="64" xfId="0" applyFont="1" applyBorder="1" applyAlignment="1">
      <alignment vertical="center" wrapText="1"/>
    </xf>
    <xf numFmtId="0" fontId="21" fillId="0" borderId="42" xfId="0" applyFont="1" applyBorder="1" applyAlignment="1">
      <alignment horizontal="center" vertical="center"/>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21" fillId="0" borderId="32" xfId="0" applyFont="1" applyBorder="1" applyAlignment="1">
      <alignment vertical="center" wrapText="1"/>
    </xf>
    <xf numFmtId="0" fontId="21" fillId="0" borderId="33" xfId="0" applyFont="1" applyBorder="1" applyAlignment="1">
      <alignment vertical="center" wrapText="1"/>
    </xf>
    <xf numFmtId="176" fontId="22" fillId="0" borderId="76" xfId="0" applyNumberFormat="1" applyFont="1" applyBorder="1" applyAlignment="1">
      <alignment horizontal="right" vertical="center" wrapText="1"/>
    </xf>
    <xf numFmtId="176" fontId="22" fillId="0" borderId="49" xfId="0" applyNumberFormat="1" applyFont="1" applyBorder="1" applyAlignment="1">
      <alignment horizontal="right" vertical="center" wrapText="1"/>
    </xf>
    <xf numFmtId="176" fontId="22" fillId="0" borderId="56" xfId="0" applyNumberFormat="1" applyFont="1" applyBorder="1" applyAlignment="1">
      <alignment horizontal="right" vertical="center" wrapText="1"/>
    </xf>
    <xf numFmtId="177" fontId="22" fillId="0" borderId="76" xfId="0" applyNumberFormat="1" applyFont="1" applyBorder="1" applyAlignment="1">
      <alignment horizontal="center" vertical="center" wrapText="1"/>
    </xf>
    <xf numFmtId="177" fontId="22" fillId="0" borderId="49" xfId="0" applyNumberFormat="1" applyFont="1" applyBorder="1" applyAlignment="1">
      <alignment horizontal="center" vertical="center" wrapText="1"/>
    </xf>
    <xf numFmtId="177" fontId="22" fillId="0" borderId="56" xfId="0" applyNumberFormat="1" applyFont="1" applyBorder="1" applyAlignment="1">
      <alignment horizontal="center" vertical="center" wrapText="1"/>
    </xf>
    <xf numFmtId="0" fontId="21" fillId="0" borderId="35" xfId="0" applyFont="1" applyBorder="1" applyAlignment="1">
      <alignment horizontal="left" vertical="center" wrapText="1"/>
    </xf>
    <xf numFmtId="0" fontId="21" fillId="0" borderId="10" xfId="0" applyFont="1" applyBorder="1" applyAlignment="1">
      <alignment horizontal="left" vertical="center" wrapText="1"/>
    </xf>
    <xf numFmtId="0" fontId="21" fillId="0" borderId="12" xfId="0" applyFont="1" applyBorder="1" applyAlignment="1">
      <alignment horizontal="left" vertical="center" wrapText="1"/>
    </xf>
    <xf numFmtId="0" fontId="21" fillId="0" borderId="41" xfId="0" applyFont="1" applyBorder="1" applyAlignment="1">
      <alignment horizontal="left" vertical="center" wrapText="1"/>
    </xf>
    <xf numFmtId="0" fontId="21" fillId="0" borderId="13" xfId="0" applyFont="1" applyBorder="1" applyAlignment="1">
      <alignment horizontal="left" vertical="center" wrapText="1"/>
    </xf>
    <xf numFmtId="0" fontId="21" fillId="0" borderId="39" xfId="0" applyFont="1" applyBorder="1" applyAlignment="1">
      <alignment horizontal="left" vertical="center" wrapText="1"/>
    </xf>
    <xf numFmtId="0" fontId="21" fillId="0" borderId="9" xfId="0" applyFont="1" applyBorder="1" applyAlignment="1">
      <alignment horizontal="left" vertical="center" wrapText="1"/>
    </xf>
    <xf numFmtId="0" fontId="21" fillId="0" borderId="17" xfId="0" applyFont="1" applyBorder="1" applyAlignment="1">
      <alignment horizontal="left" vertical="center" wrapText="1"/>
    </xf>
    <xf numFmtId="0" fontId="21" fillId="0" borderId="19" xfId="0" applyFont="1" applyBorder="1" applyAlignment="1">
      <alignment vertical="center" wrapText="1"/>
    </xf>
    <xf numFmtId="0" fontId="21" fillId="0" borderId="21" xfId="0" applyFont="1" applyBorder="1" applyAlignment="1">
      <alignment vertical="center" wrapText="1"/>
    </xf>
    <xf numFmtId="0" fontId="21" fillId="0" borderId="22" xfId="0" applyFont="1" applyBorder="1" applyAlignment="1">
      <alignment vertical="center" wrapText="1"/>
    </xf>
    <xf numFmtId="0" fontId="21" fillId="0" borderId="24" xfId="0" applyFont="1" applyBorder="1" applyAlignment="1">
      <alignment vertical="center" wrapText="1"/>
    </xf>
    <xf numFmtId="0" fontId="21" fillId="0" borderId="88" xfId="0" applyFont="1" applyBorder="1" applyAlignment="1">
      <alignment vertical="center"/>
    </xf>
    <xf numFmtId="0" fontId="21" fillId="0" borderId="64" xfId="0" applyFont="1" applyBorder="1" applyAlignment="1">
      <alignment vertical="center"/>
    </xf>
    <xf numFmtId="178" fontId="22" fillId="0" borderId="89" xfId="0" applyNumberFormat="1" applyFont="1" applyBorder="1" applyAlignment="1">
      <alignment horizontal="center" vertical="center"/>
    </xf>
    <xf numFmtId="178" fontId="22" fillId="0" borderId="90" xfId="0" applyNumberFormat="1" applyFont="1" applyBorder="1" applyAlignment="1">
      <alignment horizontal="center" vertical="center"/>
    </xf>
    <xf numFmtId="0" fontId="21" fillId="0" borderId="51" xfId="0" applyFont="1" applyBorder="1" applyAlignment="1">
      <alignment horizontal="center" vertical="center"/>
    </xf>
    <xf numFmtId="0" fontId="21" fillId="0" borderId="58" xfId="0" applyFont="1" applyBorder="1" applyAlignment="1">
      <alignment vertical="center"/>
    </xf>
    <xf numFmtId="0" fontId="21" fillId="0" borderId="32" xfId="0" applyFont="1" applyFill="1" applyBorder="1" applyAlignment="1">
      <alignment vertical="center"/>
    </xf>
    <xf numFmtId="0" fontId="21" fillId="0" borderId="33" xfId="0" applyFont="1" applyFill="1" applyBorder="1" applyAlignment="1">
      <alignment vertical="center"/>
    </xf>
    <xf numFmtId="0" fontId="22" fillId="0" borderId="56" xfId="0" applyFont="1" applyBorder="1" applyAlignment="1">
      <alignment horizontal="center" vertical="center" wrapText="1"/>
    </xf>
    <xf numFmtId="0" fontId="21" fillId="0" borderId="35" xfId="0" applyFont="1" applyBorder="1" applyAlignment="1">
      <alignment vertical="center" wrapText="1"/>
    </xf>
    <xf numFmtId="0" fontId="21" fillId="0" borderId="10" xfId="0" applyFont="1" applyBorder="1" applyAlignment="1">
      <alignment vertical="center" wrapText="1"/>
    </xf>
    <xf numFmtId="0" fontId="21" fillId="0" borderId="12" xfId="0" applyFont="1" applyBorder="1" applyAlignment="1">
      <alignment vertical="center" wrapText="1"/>
    </xf>
    <xf numFmtId="0" fontId="21" fillId="0" borderId="39" xfId="0" applyFont="1" applyBorder="1" applyAlignment="1">
      <alignment vertical="center" wrapText="1"/>
    </xf>
    <xf numFmtId="0" fontId="21" fillId="0" borderId="9" xfId="0" applyFont="1" applyBorder="1" applyAlignment="1">
      <alignment vertical="center" wrapText="1"/>
    </xf>
    <xf numFmtId="0" fontId="21" fillId="0" borderId="17" xfId="0" applyFont="1" applyBorder="1" applyAlignment="1">
      <alignment vertical="center" wrapText="1"/>
    </xf>
    <xf numFmtId="0" fontId="21" fillId="0" borderId="22" xfId="0" applyFont="1" applyFill="1" applyBorder="1" applyAlignment="1">
      <alignment vertical="center" shrinkToFit="1"/>
    </xf>
    <xf numFmtId="0" fontId="21" fillId="0" borderId="24" xfId="0" applyFont="1" applyFill="1" applyBorder="1" applyAlignment="1">
      <alignment vertical="center" shrinkToFit="1"/>
    </xf>
    <xf numFmtId="0" fontId="21" fillId="0" borderId="0" xfId="0" applyFont="1" applyAlignment="1">
      <alignment horizontal="left" vertical="center" wrapText="1"/>
    </xf>
    <xf numFmtId="0" fontId="21" fillId="0" borderId="88" xfId="0" applyFont="1" applyBorder="1" applyAlignment="1">
      <alignment horizontal="center" vertical="center"/>
    </xf>
    <xf numFmtId="0" fontId="21" fillId="0" borderId="90" xfId="0" applyFont="1" applyBorder="1" applyAlignment="1">
      <alignment horizontal="center" vertical="center"/>
    </xf>
    <xf numFmtId="0" fontId="21" fillId="0" borderId="64" xfId="0" applyFont="1" applyBorder="1" applyAlignment="1">
      <alignment horizontal="center" vertical="center"/>
    </xf>
    <xf numFmtId="0" fontId="20" fillId="0" borderId="0" xfId="0" applyFont="1" applyAlignment="1">
      <alignment horizontal="left" vertical="distributed" wrapText="1"/>
    </xf>
    <xf numFmtId="0" fontId="23" fillId="0" borderId="0" xfId="0" applyFont="1" applyAlignment="1">
      <alignment horizontal="left" vertical="center" wrapText="1"/>
    </xf>
    <xf numFmtId="0" fontId="23" fillId="4" borderId="88" xfId="0" applyFont="1" applyFill="1" applyBorder="1" applyAlignment="1">
      <alignment horizontal="center" vertical="center"/>
    </xf>
    <xf numFmtId="0" fontId="23" fillId="4" borderId="90" xfId="0" applyFont="1" applyFill="1" applyBorder="1" applyAlignment="1">
      <alignment horizontal="center" vertical="center"/>
    </xf>
    <xf numFmtId="0" fontId="23" fillId="4" borderId="64" xfId="0" applyFont="1" applyFill="1" applyBorder="1" applyAlignment="1">
      <alignment horizontal="center" vertical="center"/>
    </xf>
    <xf numFmtId="0" fontId="33" fillId="0" borderId="9" xfId="0" applyFont="1" applyFill="1" applyBorder="1" applyAlignment="1">
      <alignment horizontal="left" vertical="center"/>
    </xf>
    <xf numFmtId="0" fontId="2" fillId="4" borderId="35" xfId="0" applyFont="1" applyFill="1" applyBorder="1" applyAlignment="1">
      <alignment horizontal="center" vertical="center" wrapText="1"/>
    </xf>
    <xf numFmtId="0" fontId="2" fillId="4" borderId="39"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0" xfId="0" applyFont="1" applyFill="1" applyBorder="1" applyAlignment="1">
      <alignment horizontal="center" vertical="center"/>
    </xf>
    <xf numFmtId="0" fontId="2" fillId="4" borderId="59" xfId="0" applyFont="1" applyFill="1" applyBorder="1" applyAlignment="1">
      <alignment horizontal="center" vertical="center"/>
    </xf>
    <xf numFmtId="0" fontId="2" fillId="4" borderId="57" xfId="0" applyFont="1" applyFill="1" applyBorder="1" applyAlignment="1">
      <alignment horizontal="center" vertical="center"/>
    </xf>
    <xf numFmtId="0" fontId="2" fillId="0" borderId="35" xfId="0" applyFont="1" applyBorder="1" applyAlignment="1">
      <alignment vertical="center"/>
    </xf>
    <xf numFmtId="0" fontId="2" fillId="0" borderId="10"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5" xfId="0" applyFont="1" applyBorder="1" applyAlignment="1">
      <alignment vertical="center"/>
    </xf>
    <xf numFmtId="0" fontId="2" fillId="0" borderId="30" xfId="0" applyFont="1" applyBorder="1" applyAlignment="1">
      <alignment vertical="center"/>
    </xf>
    <xf numFmtId="0" fontId="2" fillId="3" borderId="35"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3" borderId="96" xfId="0" applyFont="1" applyFill="1" applyBorder="1" applyAlignment="1">
      <alignment horizontal="center" vertical="center"/>
    </xf>
    <xf numFmtId="0" fontId="2" fillId="3" borderId="87" xfId="0" applyFont="1" applyFill="1" applyBorder="1" applyAlignment="1">
      <alignment horizontal="center" vertical="center"/>
    </xf>
    <xf numFmtId="0" fontId="2" fillId="3" borderId="97" xfId="0" applyFont="1" applyFill="1" applyBorder="1" applyAlignment="1">
      <alignment horizontal="center" vertical="center"/>
    </xf>
    <xf numFmtId="0" fontId="2" fillId="0" borderId="89" xfId="0" applyFont="1" applyBorder="1" applyAlignment="1">
      <alignment vertical="center"/>
    </xf>
    <xf numFmtId="0" fontId="2" fillId="0" borderId="90" xfId="0" applyFont="1" applyBorder="1" applyAlignment="1">
      <alignment vertical="center"/>
    </xf>
    <xf numFmtId="0" fontId="2" fillId="0" borderId="95" xfId="0" applyFont="1" applyBorder="1" applyAlignment="1">
      <alignment horizontal="center"/>
    </xf>
    <xf numFmtId="0" fontId="2" fillId="0" borderId="93" xfId="0" applyFont="1" applyBorder="1" applyAlignment="1">
      <alignment horizontal="center"/>
    </xf>
    <xf numFmtId="0" fontId="2" fillId="0" borderId="94" xfId="0" applyFont="1" applyBorder="1" applyAlignment="1">
      <alignment horizontal="center"/>
    </xf>
    <xf numFmtId="0" fontId="2" fillId="3" borderId="88" xfId="0" applyFont="1" applyFill="1" applyBorder="1" applyAlignment="1">
      <alignment horizontal="center" vertical="center"/>
    </xf>
    <xf numFmtId="0" fontId="2" fillId="3" borderId="90" xfId="0" applyFont="1" applyFill="1" applyBorder="1" applyAlignment="1">
      <alignment horizontal="center" vertical="center"/>
    </xf>
    <xf numFmtId="0" fontId="7" fillId="0" borderId="0" xfId="0" applyFont="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98"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4" borderId="35" xfId="0" applyFont="1" applyFill="1" applyBorder="1" applyAlignment="1">
      <alignment horizontal="right" vertical="center"/>
    </xf>
    <xf numFmtId="0" fontId="2" fillId="4" borderId="10" xfId="0" applyFont="1" applyFill="1" applyBorder="1" applyAlignment="1">
      <alignment horizontal="right" vertical="center"/>
    </xf>
    <xf numFmtId="0" fontId="2" fillId="4" borderId="12" xfId="0" applyFont="1" applyFill="1" applyBorder="1" applyAlignment="1">
      <alignment horizontal="right" vertical="center"/>
    </xf>
    <xf numFmtId="0" fontId="2" fillId="4" borderId="39" xfId="0" applyFont="1" applyFill="1" applyBorder="1" applyAlignment="1">
      <alignment vertical="center"/>
    </xf>
    <xf numFmtId="0" fontId="2" fillId="4" borderId="9" xfId="0" applyFont="1" applyFill="1" applyBorder="1" applyAlignment="1">
      <alignment vertical="center"/>
    </xf>
    <xf numFmtId="0" fontId="2" fillId="4" borderId="17" xfId="0" applyFont="1" applyFill="1" applyBorder="1" applyAlignment="1">
      <alignment vertical="center"/>
    </xf>
    <xf numFmtId="0" fontId="2" fillId="0" borderId="38" xfId="0" applyFont="1" applyBorder="1" applyAlignment="1">
      <alignment vertical="center"/>
    </xf>
    <xf numFmtId="0" fontId="2" fillId="0" borderId="4" xfId="0" applyFont="1" applyBorder="1" applyAlignment="1">
      <alignment vertical="center"/>
    </xf>
    <xf numFmtId="0" fontId="2" fillId="0" borderId="29" xfId="0" applyFont="1" applyBorder="1" applyAlignment="1">
      <alignment vertical="center"/>
    </xf>
    <xf numFmtId="0" fontId="2" fillId="3" borderId="3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9" xfId="0" applyFont="1" applyFill="1" applyBorder="1" applyAlignment="1">
      <alignment horizontal="center" vertical="center"/>
    </xf>
    <xf numFmtId="0" fontId="2" fillId="0" borderId="39" xfId="0" applyFont="1" applyBorder="1" applyAlignment="1">
      <alignment vertical="center"/>
    </xf>
    <xf numFmtId="0" fontId="2" fillId="0" borderId="9" xfId="0" applyFont="1" applyBorder="1" applyAlignment="1">
      <alignment vertical="center"/>
    </xf>
    <xf numFmtId="0" fontId="2" fillId="0" borderId="40" xfId="0" applyFont="1" applyBorder="1" applyAlignment="1">
      <alignment vertical="center"/>
    </xf>
    <xf numFmtId="0" fontId="2" fillId="3" borderId="39" xfId="0" applyFont="1" applyFill="1" applyBorder="1" applyAlignment="1">
      <alignment horizontal="center" vertical="center"/>
    </xf>
    <xf numFmtId="0" fontId="2" fillId="0" borderId="17" xfId="0" applyFont="1" applyBorder="1" applyAlignment="1">
      <alignment horizontal="center" vertical="center"/>
    </xf>
    <xf numFmtId="0" fontId="2" fillId="3" borderId="99" xfId="0" applyFont="1" applyFill="1" applyBorder="1" applyAlignment="1">
      <alignment horizontal="center" vertical="center"/>
    </xf>
    <xf numFmtId="0" fontId="2" fillId="3" borderId="100" xfId="0" applyFont="1" applyFill="1" applyBorder="1" applyAlignment="1">
      <alignment horizontal="center" vertical="center"/>
    </xf>
    <xf numFmtId="0" fontId="2" fillId="3" borderId="101" xfId="0" applyFont="1" applyFill="1" applyBorder="1" applyAlignment="1">
      <alignment horizontal="center" vertical="center"/>
    </xf>
    <xf numFmtId="0" fontId="7" fillId="0" borderId="0" xfId="0" applyFont="1" applyAlignment="1">
      <alignment vertical="center" wrapText="1"/>
    </xf>
    <xf numFmtId="0" fontId="21" fillId="0" borderId="0" xfId="0" applyFont="1" applyAlignment="1">
      <alignment vertical="center" wrapText="1"/>
    </xf>
    <xf numFmtId="0" fontId="2" fillId="0" borderId="0" xfId="0" applyFont="1" applyAlignment="1">
      <alignment horizontal="center"/>
    </xf>
    <xf numFmtId="0" fontId="2" fillId="3" borderId="134"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46"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58" xfId="0" applyFont="1" applyFill="1" applyBorder="1" applyAlignment="1">
      <alignment horizontal="left" vertical="center" wrapText="1"/>
    </xf>
    <xf numFmtId="0" fontId="2" fillId="3" borderId="59" xfId="0" applyFont="1" applyFill="1" applyBorder="1" applyAlignment="1">
      <alignment horizontal="left" vertical="center" wrapText="1"/>
    </xf>
    <xf numFmtId="0" fontId="14" fillId="3" borderId="59" xfId="0" applyFont="1" applyFill="1" applyBorder="1" applyAlignment="1">
      <alignment horizontal="left" vertical="center" wrapText="1"/>
    </xf>
    <xf numFmtId="0" fontId="2" fillId="3" borderId="5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35" xfId="0" applyFont="1" applyFill="1" applyBorder="1" applyAlignment="1">
      <alignment horizontal="left" vertical="center" wrapText="1"/>
    </xf>
    <xf numFmtId="0" fontId="2" fillId="3" borderId="57"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19" fillId="0" borderId="0" xfId="0" applyFont="1" applyFill="1" applyBorder="1" applyAlignment="1">
      <alignment horizontal="center"/>
    </xf>
    <xf numFmtId="0" fontId="2" fillId="0" borderId="0" xfId="0" applyFont="1" applyFill="1" applyBorder="1" applyAlignment="1">
      <alignment horizontal="left" indent="2"/>
    </xf>
    <xf numFmtId="0" fontId="2" fillId="3" borderId="51" xfId="0" applyFont="1" applyFill="1" applyBorder="1" applyAlignment="1">
      <alignment horizontal="left" vertical="center" wrapText="1"/>
    </xf>
    <xf numFmtId="0" fontId="2" fillId="3" borderId="52" xfId="0" applyFont="1" applyFill="1" applyBorder="1" applyAlignment="1">
      <alignment horizontal="left" vertical="center" wrapText="1"/>
    </xf>
    <xf numFmtId="0" fontId="14" fillId="3" borderId="52" xfId="0" applyFont="1" applyFill="1" applyBorder="1" applyAlignment="1">
      <alignment horizontal="left" vertical="center" wrapText="1"/>
    </xf>
    <xf numFmtId="0" fontId="2" fillId="3" borderId="32" xfId="0" applyFont="1" applyFill="1" applyBorder="1" applyAlignment="1">
      <alignment horizontal="center" vertical="center" wrapText="1"/>
    </xf>
    <xf numFmtId="0" fontId="2" fillId="3" borderId="133" xfId="0" applyFont="1" applyFill="1" applyBorder="1" applyAlignment="1">
      <alignment horizontal="left" vertical="center" wrapText="1"/>
    </xf>
    <xf numFmtId="0" fontId="2" fillId="4" borderId="132" xfId="0" applyFont="1" applyFill="1" applyBorder="1" applyAlignment="1">
      <alignment horizontal="center" vertical="center"/>
    </xf>
    <xf numFmtId="0" fontId="2" fillId="0" borderId="5" xfId="0" applyFont="1" applyBorder="1" applyAlignment="1">
      <alignment shrinkToFit="1"/>
    </xf>
    <xf numFmtId="0" fontId="2" fillId="0" borderId="5" xfId="0" applyFont="1" applyBorder="1" applyAlignment="1"/>
    <xf numFmtId="0" fontId="2" fillId="0" borderId="20" xfId="0" applyFont="1" applyBorder="1" applyAlignment="1"/>
    <xf numFmtId="0" fontId="17" fillId="0" borderId="0" xfId="0" applyFont="1" applyAlignment="1">
      <alignment horizontal="center"/>
    </xf>
    <xf numFmtId="0" fontId="13" fillId="0" borderId="0" xfId="0" applyFont="1" applyAlignment="1">
      <alignment horizontal="center"/>
    </xf>
    <xf numFmtId="0" fontId="27" fillId="0" borderId="5" xfId="0" applyFont="1" applyBorder="1" applyAlignment="1"/>
  </cellXfs>
  <cellStyles count="3">
    <cellStyle name="ハイパーリンク" xfId="2" builtinId="8"/>
    <cellStyle name="桁区切り" xfId="1" builtinId="6"/>
    <cellStyle name="標準" xfId="0" builtinId="0"/>
  </cellStyles>
  <dxfs count="1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33"/>
      <color rgb="FF66FF66"/>
      <color rgb="FF99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12</xdr:row>
          <xdr:rowOff>38100</xdr:rowOff>
        </xdr:from>
        <xdr:to>
          <xdr:col>2</xdr:col>
          <xdr:colOff>57150</xdr:colOff>
          <xdr:row>13</xdr:row>
          <xdr:rowOff>9525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57150</xdr:colOff>
          <xdr:row>14</xdr:row>
          <xdr:rowOff>9525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20</xdr:row>
          <xdr:rowOff>47625</xdr:rowOff>
        </xdr:from>
        <xdr:to>
          <xdr:col>4</xdr:col>
          <xdr:colOff>114300</xdr:colOff>
          <xdr:row>21</xdr:row>
          <xdr:rowOff>28575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1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25</xdr:row>
          <xdr:rowOff>28575</xdr:rowOff>
        </xdr:from>
        <xdr:to>
          <xdr:col>4</xdr:col>
          <xdr:colOff>114300</xdr:colOff>
          <xdr:row>26</xdr:row>
          <xdr:rowOff>19050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1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47625</xdr:rowOff>
        </xdr:from>
        <xdr:to>
          <xdr:col>6</xdr:col>
          <xdr:colOff>47625</xdr:colOff>
          <xdr:row>32</xdr:row>
          <xdr:rowOff>38100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1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29</xdr:row>
          <xdr:rowOff>38100</xdr:rowOff>
        </xdr:from>
        <xdr:to>
          <xdr:col>6</xdr:col>
          <xdr:colOff>47625</xdr:colOff>
          <xdr:row>30</xdr:row>
          <xdr:rowOff>19050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1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30</xdr:row>
          <xdr:rowOff>38100</xdr:rowOff>
        </xdr:from>
        <xdr:to>
          <xdr:col>6</xdr:col>
          <xdr:colOff>47625</xdr:colOff>
          <xdr:row>31</xdr:row>
          <xdr:rowOff>28575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1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57151</xdr:colOff>
      <xdr:row>23</xdr:row>
      <xdr:rowOff>257176</xdr:rowOff>
    </xdr:from>
    <xdr:to>
      <xdr:col>29</xdr:col>
      <xdr:colOff>209551</xdr:colOff>
      <xdr:row>25</xdr:row>
      <xdr:rowOff>19050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8467726" y="5857876"/>
          <a:ext cx="457200" cy="3143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57150</xdr:colOff>
      <xdr:row>21</xdr:row>
      <xdr:rowOff>371475</xdr:rowOff>
    </xdr:from>
    <xdr:to>
      <xdr:col>29</xdr:col>
      <xdr:colOff>209550</xdr:colOff>
      <xdr:row>22</xdr:row>
      <xdr:rowOff>238124</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8467725" y="5248275"/>
          <a:ext cx="457200" cy="3143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66676</xdr:colOff>
      <xdr:row>29</xdr:row>
      <xdr:rowOff>266701</xdr:rowOff>
    </xdr:from>
    <xdr:to>
      <xdr:col>3</xdr:col>
      <xdr:colOff>219076</xdr:colOff>
      <xdr:row>31</xdr:row>
      <xdr:rowOff>28575</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552451" y="7524751"/>
          <a:ext cx="457200" cy="3143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57151</xdr:colOff>
      <xdr:row>31</xdr:row>
      <xdr:rowOff>266701</xdr:rowOff>
    </xdr:from>
    <xdr:to>
      <xdr:col>15</xdr:col>
      <xdr:colOff>209551</xdr:colOff>
      <xdr:row>33</xdr:row>
      <xdr:rowOff>28575</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4248151" y="8077201"/>
          <a:ext cx="457200" cy="3143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57</xdr:col>
      <xdr:colOff>381001</xdr:colOff>
      <xdr:row>29</xdr:row>
      <xdr:rowOff>136072</xdr:rowOff>
    </xdr:from>
    <xdr:to>
      <xdr:col>58</xdr:col>
      <xdr:colOff>285751</xdr:colOff>
      <xdr:row>31</xdr:row>
      <xdr:rowOff>122464</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flipH="1">
          <a:off x="14355537" y="6245679"/>
          <a:ext cx="585107" cy="31296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605117</xdr:colOff>
      <xdr:row>6</xdr:row>
      <xdr:rowOff>56030</xdr:rowOff>
    </xdr:from>
    <xdr:to>
      <xdr:col>7</xdr:col>
      <xdr:colOff>100852</xdr:colOff>
      <xdr:row>6</xdr:row>
      <xdr:rowOff>224119</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11194676" y="1770530"/>
          <a:ext cx="179294" cy="16808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320488</xdr:colOff>
      <xdr:row>5</xdr:row>
      <xdr:rowOff>208430</xdr:rowOff>
    </xdr:from>
    <xdr:to>
      <xdr:col>7</xdr:col>
      <xdr:colOff>499782</xdr:colOff>
      <xdr:row>6</xdr:row>
      <xdr:rowOff>96372</xdr:rowOff>
    </xdr:to>
    <xdr:sp macro="" textlink="">
      <xdr:nvSpPr>
        <xdr:cNvPr id="3" name="楕円 2">
          <a:extLst>
            <a:ext uri="{FF2B5EF4-FFF2-40B4-BE49-F238E27FC236}">
              <a16:creationId xmlns:a16="http://schemas.microsoft.com/office/drawing/2014/main" id="{00000000-0008-0000-0400-000003000000}"/>
            </a:ext>
          </a:extLst>
        </xdr:cNvPr>
        <xdr:cNvSpPr/>
      </xdr:nvSpPr>
      <xdr:spPr>
        <a:xfrm>
          <a:off x="11593606" y="1642783"/>
          <a:ext cx="179294" cy="16808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8</xdr:row>
      <xdr:rowOff>0</xdr:rowOff>
    </xdr:from>
    <xdr:to>
      <xdr:col>7</xdr:col>
      <xdr:colOff>179294</xdr:colOff>
      <xdr:row>8</xdr:row>
      <xdr:rowOff>168089</xdr:rowOff>
    </xdr:to>
    <xdr:sp macro="" textlink="">
      <xdr:nvSpPr>
        <xdr:cNvPr id="4" name="楕円 3">
          <a:extLst>
            <a:ext uri="{FF2B5EF4-FFF2-40B4-BE49-F238E27FC236}">
              <a16:creationId xmlns:a16="http://schemas.microsoft.com/office/drawing/2014/main" id="{00000000-0008-0000-0400-000004000000}"/>
            </a:ext>
          </a:extLst>
        </xdr:cNvPr>
        <xdr:cNvSpPr/>
      </xdr:nvSpPr>
      <xdr:spPr>
        <a:xfrm>
          <a:off x="11273118" y="2274794"/>
          <a:ext cx="179294" cy="16808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286871</xdr:colOff>
      <xdr:row>7</xdr:row>
      <xdr:rowOff>141194</xdr:rowOff>
    </xdr:from>
    <xdr:to>
      <xdr:col>7</xdr:col>
      <xdr:colOff>466165</xdr:colOff>
      <xdr:row>8</xdr:row>
      <xdr:rowOff>29136</xdr:rowOff>
    </xdr:to>
    <xdr:sp macro="" textlink="">
      <xdr:nvSpPr>
        <xdr:cNvPr id="5" name="楕円 4">
          <a:extLst>
            <a:ext uri="{FF2B5EF4-FFF2-40B4-BE49-F238E27FC236}">
              <a16:creationId xmlns:a16="http://schemas.microsoft.com/office/drawing/2014/main" id="{00000000-0008-0000-0400-000005000000}"/>
            </a:ext>
          </a:extLst>
        </xdr:cNvPr>
        <xdr:cNvSpPr/>
      </xdr:nvSpPr>
      <xdr:spPr>
        <a:xfrm>
          <a:off x="11559989" y="2135841"/>
          <a:ext cx="179294" cy="16808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50</xdr:col>
      <xdr:colOff>133350</xdr:colOff>
      <xdr:row>9</xdr:row>
      <xdr:rowOff>0</xdr:rowOff>
    </xdr:from>
    <xdr:to>
      <xdr:col>52</xdr:col>
      <xdr:colOff>123825</xdr:colOff>
      <xdr:row>10</xdr:row>
      <xdr:rowOff>57150</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11172825" y="2009775"/>
          <a:ext cx="390525" cy="24765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142875</xdr:colOff>
      <xdr:row>11</xdr:row>
      <xdr:rowOff>104775</xdr:rowOff>
    </xdr:from>
    <xdr:to>
      <xdr:col>52</xdr:col>
      <xdr:colOff>123825</xdr:colOff>
      <xdr:row>13</xdr:row>
      <xdr:rowOff>0</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11182350" y="2495550"/>
          <a:ext cx="381000" cy="2762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353786</xdr:colOff>
      <xdr:row>30</xdr:row>
      <xdr:rowOff>185962</xdr:rowOff>
    </xdr:from>
    <xdr:to>
      <xdr:col>10</xdr:col>
      <xdr:colOff>3442607</xdr:colOff>
      <xdr:row>50</xdr:row>
      <xdr:rowOff>176892</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353786" y="9588498"/>
          <a:ext cx="13552714" cy="35832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latin typeface="ＭＳ 明朝" pitchFamily="17" charset="-128"/>
              <a:ea typeface="ＭＳ 明朝" pitchFamily="17" charset="-128"/>
              <a:cs typeface="+mn-cs"/>
            </a:rPr>
            <a:t>・配水管技能者　</a:t>
          </a:r>
          <a:r>
            <a:rPr kumimoji="1" lang="en-US" altLang="ja-JP" sz="1200">
              <a:solidFill>
                <a:schemeClr val="dk1"/>
              </a:solidFill>
              <a:latin typeface="ＭＳ 明朝" pitchFamily="17" charset="-128"/>
              <a:ea typeface="ＭＳ 明朝" pitchFamily="17" charset="-128"/>
              <a:cs typeface="+mn-cs"/>
            </a:rPr>
            <a:t>… </a:t>
          </a:r>
          <a:r>
            <a:rPr kumimoji="1" lang="ja-JP" altLang="ja-JP" sz="1200">
              <a:solidFill>
                <a:schemeClr val="dk1"/>
              </a:solidFill>
              <a:latin typeface="ＭＳ 明朝" pitchFamily="17" charset="-128"/>
              <a:ea typeface="ＭＳ 明朝" pitchFamily="17" charset="-128"/>
              <a:cs typeface="+mn-cs"/>
            </a:rPr>
            <a:t>配水管技能者登録証の写し</a:t>
          </a:r>
          <a:endParaRPr kumimoji="1" lang="en-US" altLang="ja-JP" sz="1200">
            <a:solidFill>
              <a:schemeClr val="dk1"/>
            </a:solidFill>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a:solidFill>
              <a:schemeClr val="dk1"/>
            </a:solidFill>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latin typeface="ＭＳ 明朝" pitchFamily="17" charset="-128"/>
              <a:ea typeface="ＭＳ 明朝" pitchFamily="17" charset="-128"/>
              <a:cs typeface="+mn-cs"/>
            </a:rPr>
            <a:t>・配水用ポリエチレン管の施工講習受講者　</a:t>
          </a:r>
          <a:r>
            <a:rPr kumimoji="1" lang="en-US" altLang="ja-JP" sz="1200">
              <a:solidFill>
                <a:schemeClr val="dk1"/>
              </a:solidFill>
              <a:latin typeface="ＭＳ 明朝" pitchFamily="17" charset="-128"/>
              <a:ea typeface="ＭＳ 明朝" pitchFamily="17" charset="-128"/>
              <a:cs typeface="+mn-cs"/>
            </a:rPr>
            <a:t>…</a:t>
          </a:r>
          <a:r>
            <a:rPr kumimoji="1" lang="ja-JP" altLang="en-US" sz="1200">
              <a:solidFill>
                <a:schemeClr val="dk1"/>
              </a:solidFill>
              <a:latin typeface="ＭＳ 明朝" pitchFamily="17" charset="-128"/>
              <a:ea typeface="ＭＳ 明朝" pitchFamily="17" charset="-128"/>
              <a:cs typeface="+mn-cs"/>
            </a:rPr>
            <a:t>　配水用ポリエチレンパイプシステム協会又は配水用ポリエチレン管取扱いメーカーの施工講習</a:t>
          </a:r>
          <a:r>
            <a:rPr kumimoji="1" lang="ja-JP" altLang="ja-JP" sz="1200">
              <a:solidFill>
                <a:schemeClr val="dk1"/>
              </a:solidFill>
              <a:latin typeface="ＭＳ 明朝" pitchFamily="17" charset="-128"/>
              <a:ea typeface="ＭＳ 明朝" pitchFamily="17" charset="-128"/>
              <a:cs typeface="+mn-cs"/>
            </a:rPr>
            <a:t>の受講証の写し</a:t>
          </a:r>
        </a:p>
        <a:p>
          <a:endParaRPr kumimoji="1" lang="en-US" altLang="ja-JP" sz="1200">
            <a:latin typeface="ＭＳ 明朝" pitchFamily="17" charset="-128"/>
            <a:ea typeface="ＭＳ 明朝" pitchFamily="17" charset="-128"/>
          </a:endParaRPr>
        </a:p>
        <a:p>
          <a:r>
            <a:rPr kumimoji="1" lang="ja-JP" altLang="en-US" sz="1200">
              <a:latin typeface="ＭＳ 明朝" pitchFamily="17" charset="-128"/>
              <a:ea typeface="ＭＳ 明朝" pitchFamily="17" charset="-128"/>
            </a:rPr>
            <a:t>・社会貢献　</a:t>
          </a:r>
          <a:r>
            <a:rPr kumimoji="1" lang="en-US" altLang="ja-JP" sz="1200">
              <a:latin typeface="ＭＳ 明朝" pitchFamily="17" charset="-128"/>
              <a:ea typeface="ＭＳ 明朝" pitchFamily="17" charset="-128"/>
            </a:rPr>
            <a:t>…</a:t>
          </a:r>
          <a:r>
            <a:rPr kumimoji="1" lang="ja-JP" altLang="en-US" sz="1200">
              <a:latin typeface="ＭＳ 明朝" pitchFamily="17" charset="-128"/>
              <a:ea typeface="ＭＳ 明朝" pitchFamily="17" charset="-128"/>
            </a:rPr>
            <a:t>　・主催者、自治会等からの証明書、新聞記事、活動状況の写真等活動状況が確認できるもの</a:t>
          </a:r>
        </a:p>
        <a:p>
          <a:r>
            <a:rPr kumimoji="1" lang="ja-JP" altLang="en-US" sz="1200">
              <a:latin typeface="ＭＳ 明朝" pitchFamily="17" charset="-128"/>
              <a:ea typeface="ＭＳ 明朝" pitchFamily="17" charset="-128"/>
            </a:rPr>
            <a:t>　　　　　　　　　</a:t>
          </a:r>
          <a:r>
            <a:rPr kumimoji="1" lang="en-US" altLang="ja-JP" sz="1200">
              <a:latin typeface="ＭＳ 明朝" pitchFamily="17" charset="-128"/>
              <a:ea typeface="ＭＳ 明朝" pitchFamily="17" charset="-128"/>
            </a:rPr>
            <a:t>※</a:t>
          </a:r>
          <a:r>
            <a:rPr kumimoji="1" lang="ja-JP" altLang="en-US" sz="1200">
              <a:latin typeface="ＭＳ 明朝" pitchFamily="17" charset="-128"/>
              <a:ea typeface="ＭＳ 明朝" pitchFamily="17" charset="-128"/>
            </a:rPr>
            <a:t>対象となるのは佐賀市における活動のみとなります。</a:t>
          </a:r>
        </a:p>
        <a:p>
          <a:r>
            <a:rPr kumimoji="1" lang="ja-JP" altLang="en-US" sz="1200">
              <a:latin typeface="ＭＳ 明朝" pitchFamily="17" charset="-128"/>
              <a:ea typeface="ＭＳ 明朝" pitchFamily="17" charset="-128"/>
            </a:rPr>
            <a:t>　　　　　　　　・こども１１０番については、事務所等にステッカー・旗を掲出していることが分かる写真等</a:t>
          </a:r>
        </a:p>
        <a:p>
          <a:r>
            <a:rPr kumimoji="1" lang="ja-JP" altLang="en-US" sz="1200">
              <a:latin typeface="ＭＳ 明朝" pitchFamily="17" charset="-128"/>
              <a:ea typeface="ＭＳ 明朝" pitchFamily="17" charset="-128"/>
            </a:rPr>
            <a:t>　　　　　　　　　</a:t>
          </a:r>
          <a:r>
            <a:rPr kumimoji="1" lang="en-US" altLang="ja-JP" sz="1200">
              <a:latin typeface="ＭＳ 明朝" pitchFamily="17" charset="-128"/>
              <a:ea typeface="ＭＳ 明朝" pitchFamily="17" charset="-128"/>
            </a:rPr>
            <a:t>※</a:t>
          </a:r>
          <a:r>
            <a:rPr kumimoji="1" lang="ja-JP" altLang="en-US" sz="1200">
              <a:latin typeface="ＭＳ 明朝" pitchFamily="17" charset="-128"/>
              <a:ea typeface="ＭＳ 明朝" pitchFamily="17" charset="-128"/>
            </a:rPr>
            <a:t>工事様式第４号で確認できる場合は不要です。</a:t>
          </a:r>
          <a:endParaRPr kumimoji="1" lang="en-US" altLang="ja-JP" sz="1200">
            <a:latin typeface="ＭＳ 明朝" pitchFamily="17" charset="-128"/>
            <a:ea typeface="ＭＳ 明朝" pitchFamily="17" charset="-128"/>
          </a:endParaRPr>
        </a:p>
        <a:p>
          <a:r>
            <a:rPr kumimoji="1" lang="ja-JP" altLang="en-US" sz="1200">
              <a:latin typeface="ＭＳ 明朝" pitchFamily="17" charset="-128"/>
              <a:ea typeface="ＭＳ 明朝" pitchFamily="17" charset="-128"/>
            </a:rPr>
            <a:t>　　　　　　　　・子どもへのまなざし運動及び佐賀市消防団協力事業所の登録については証明書提出不要</a:t>
          </a:r>
          <a:endParaRPr kumimoji="1" lang="en-US" altLang="ja-JP" sz="1200">
            <a:latin typeface="ＭＳ 明朝" pitchFamily="17" charset="-128"/>
            <a:ea typeface="ＭＳ 明朝" pitchFamily="17" charset="-128"/>
          </a:endParaRPr>
        </a:p>
        <a:p>
          <a:endParaRPr kumimoji="1" lang="en-US" altLang="ja-JP" sz="1200">
            <a:latin typeface="ＭＳ 明朝" pitchFamily="17" charset="-128"/>
            <a:ea typeface="ＭＳ 明朝" pitchFamily="17" charset="-128"/>
          </a:endParaRPr>
        </a:p>
        <a:p>
          <a:r>
            <a:rPr kumimoji="1" lang="ja-JP" altLang="en-US" sz="1200">
              <a:latin typeface="ＭＳ 明朝" pitchFamily="17" charset="-128"/>
              <a:ea typeface="ＭＳ 明朝" pitchFamily="17" charset="-128"/>
            </a:rPr>
            <a:t>・障がい者雇用　</a:t>
          </a:r>
          <a:r>
            <a:rPr kumimoji="1" lang="en-US" altLang="ja-JP" sz="1200">
              <a:latin typeface="ＭＳ 明朝" pitchFamily="17" charset="-128"/>
              <a:ea typeface="ＭＳ 明朝" pitchFamily="17" charset="-128"/>
            </a:rPr>
            <a:t>…</a:t>
          </a:r>
          <a:r>
            <a:rPr kumimoji="1" lang="ja-JP" altLang="en-US" sz="1200">
              <a:latin typeface="ＭＳ 明朝" pitchFamily="17" charset="-128"/>
              <a:ea typeface="ＭＳ 明朝" pitchFamily="17" charset="-128"/>
            </a:rPr>
            <a:t>　・法定雇用義務者の場合には、公共職業安定所に提出した「障害者雇用状況報告書」</a:t>
          </a:r>
          <a:endParaRPr kumimoji="1" lang="en-US" altLang="ja-JP" sz="1200">
            <a:latin typeface="ＭＳ 明朝" pitchFamily="17" charset="-128"/>
            <a:ea typeface="ＭＳ 明朝" pitchFamily="17" charset="-128"/>
          </a:endParaRPr>
        </a:p>
        <a:p>
          <a:r>
            <a:rPr kumimoji="1" lang="ja-JP" altLang="en-US" sz="1200">
              <a:latin typeface="ＭＳ 明朝" pitchFamily="17" charset="-128"/>
              <a:ea typeface="ＭＳ 明朝" pitchFamily="17" charset="-128"/>
            </a:rPr>
            <a:t>　　　　　　　　　　（令和</a:t>
          </a:r>
          <a:r>
            <a:rPr kumimoji="1" lang="en-US" altLang="ja-JP" sz="1200">
              <a:latin typeface="ＭＳ 明朝" pitchFamily="17" charset="-128"/>
              <a:ea typeface="ＭＳ 明朝" pitchFamily="17" charset="-128"/>
            </a:rPr>
            <a:t>7</a:t>
          </a:r>
          <a:r>
            <a:rPr kumimoji="1" lang="ja-JP" altLang="en-US" sz="1200">
              <a:latin typeface="ＭＳ 明朝" pitchFamily="17" charset="-128"/>
              <a:ea typeface="ＭＳ 明朝" pitchFamily="17" charset="-128"/>
            </a:rPr>
            <a:t>年</a:t>
          </a:r>
          <a:r>
            <a:rPr kumimoji="1" lang="en-US" altLang="ja-JP" sz="1200">
              <a:latin typeface="ＭＳ 明朝" pitchFamily="17" charset="-128"/>
              <a:ea typeface="ＭＳ 明朝" pitchFamily="17" charset="-128"/>
            </a:rPr>
            <a:t>6</a:t>
          </a:r>
          <a:r>
            <a:rPr kumimoji="1" lang="ja-JP" altLang="en-US" sz="1200">
              <a:latin typeface="ＭＳ 明朝" pitchFamily="17" charset="-128"/>
              <a:ea typeface="ＭＳ 明朝" pitchFamily="17" charset="-128"/>
            </a:rPr>
            <a:t>月</a:t>
          </a:r>
          <a:r>
            <a:rPr kumimoji="1" lang="en-US" altLang="ja-JP" sz="1200">
              <a:latin typeface="ＭＳ 明朝" pitchFamily="17" charset="-128"/>
              <a:ea typeface="ＭＳ 明朝" pitchFamily="17" charset="-128"/>
            </a:rPr>
            <a:t>1</a:t>
          </a:r>
          <a:r>
            <a:rPr kumimoji="1" lang="ja-JP" altLang="en-US" sz="1200">
              <a:latin typeface="ＭＳ 明朝" pitchFamily="17" charset="-128"/>
              <a:ea typeface="ＭＳ 明朝" pitchFamily="17" charset="-128"/>
            </a:rPr>
            <a:t>日現在の状況を記載し、職業安定所の受付印のあるもの）の写し</a:t>
          </a:r>
        </a:p>
        <a:p>
          <a:r>
            <a:rPr kumimoji="1" lang="ja-JP" altLang="en-US" sz="1200">
              <a:latin typeface="ＭＳ 明朝" pitchFamily="17" charset="-128"/>
              <a:ea typeface="ＭＳ 明朝" pitchFamily="17" charset="-128"/>
            </a:rPr>
            <a:t>　　　　　　　　　　・法定雇用義務者以外の場合には、「障がい者雇用についての報告書」</a:t>
          </a:r>
          <a:endParaRPr kumimoji="1" lang="en-US" altLang="ja-JP" sz="1200">
            <a:latin typeface="ＭＳ 明朝" pitchFamily="17" charset="-128"/>
            <a:ea typeface="ＭＳ 明朝" pitchFamily="17" charset="-128"/>
          </a:endParaRPr>
        </a:p>
        <a:p>
          <a:endParaRPr kumimoji="1" lang="ja-JP" altLang="en-US" sz="1200">
            <a:latin typeface="ＭＳ 明朝" pitchFamily="17" charset="-128"/>
            <a:ea typeface="ＭＳ 明朝" pitchFamily="17"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4</xdr:row>
      <xdr:rowOff>9525</xdr:rowOff>
    </xdr:from>
    <xdr:to>
      <xdr:col>11</xdr:col>
      <xdr:colOff>9525</xdr:colOff>
      <xdr:row>5</xdr:row>
      <xdr:rowOff>295275</xdr:rowOff>
    </xdr:to>
    <xdr:cxnSp macro="">
      <xdr:nvCxnSpPr>
        <xdr:cNvPr id="3" name="直線コネクタ 2">
          <a:extLst>
            <a:ext uri="{FF2B5EF4-FFF2-40B4-BE49-F238E27FC236}">
              <a16:creationId xmlns:a16="http://schemas.microsoft.com/office/drawing/2014/main" id="{00000000-0008-0000-0E00-000003000000}"/>
            </a:ext>
          </a:extLst>
        </xdr:cNvPr>
        <xdr:cNvCxnSpPr/>
      </xdr:nvCxnSpPr>
      <xdr:spPr>
        <a:xfrm>
          <a:off x="19050" y="695325"/>
          <a:ext cx="3990975"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3197678</xdr:colOff>
      <xdr:row>24</xdr:row>
      <xdr:rowOff>54428</xdr:rowOff>
    </xdr:from>
    <xdr:to>
      <xdr:col>10</xdr:col>
      <xdr:colOff>3755571</xdr:colOff>
      <xdr:row>25</xdr:row>
      <xdr:rowOff>163285</xdr:rowOff>
    </xdr:to>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13627553" y="1568903"/>
          <a:ext cx="557893" cy="289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44</xdr:col>
      <xdr:colOff>133350</xdr:colOff>
      <xdr:row>5</xdr:row>
      <xdr:rowOff>209550</xdr:rowOff>
    </xdr:from>
    <xdr:to>
      <xdr:col>46</xdr:col>
      <xdr:colOff>190500</xdr:colOff>
      <xdr:row>5</xdr:row>
      <xdr:rowOff>381000</xdr:rowOff>
    </xdr:to>
    <xdr:sp macro="" textlink="">
      <xdr:nvSpPr>
        <xdr:cNvPr id="2" name="楕円 1">
          <a:extLst>
            <a:ext uri="{FF2B5EF4-FFF2-40B4-BE49-F238E27FC236}">
              <a16:creationId xmlns:a16="http://schemas.microsoft.com/office/drawing/2014/main" id="{00000000-0008-0000-0F00-000002000000}"/>
            </a:ext>
          </a:extLst>
        </xdr:cNvPr>
        <xdr:cNvSpPr/>
      </xdr:nvSpPr>
      <xdr:spPr>
        <a:xfrm>
          <a:off x="10791825" y="1476375"/>
          <a:ext cx="45720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160020</xdr:colOff>
      <xdr:row>0</xdr:row>
      <xdr:rowOff>60960</xdr:rowOff>
    </xdr:from>
    <xdr:to>
      <xdr:col>21</xdr:col>
      <xdr:colOff>386715</xdr:colOff>
      <xdr:row>6</xdr:row>
      <xdr:rowOff>171450</xdr:rowOff>
    </xdr:to>
    <xdr:sp macro="" textlink="">
      <xdr:nvSpPr>
        <xdr:cNvPr id="21506" name="Rectangle 2">
          <a:extLst>
            <a:ext uri="{FF2B5EF4-FFF2-40B4-BE49-F238E27FC236}">
              <a16:creationId xmlns:a16="http://schemas.microsoft.com/office/drawing/2014/main" id="{00000000-0008-0000-1000-000002540000}"/>
            </a:ext>
          </a:extLst>
        </xdr:cNvPr>
        <xdr:cNvSpPr>
          <a:spLocks noChangeArrowheads="1"/>
        </xdr:cNvSpPr>
      </xdr:nvSpPr>
      <xdr:spPr bwMode="auto">
        <a:xfrm>
          <a:off x="6598920" y="60960"/>
          <a:ext cx="1461135" cy="111633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受付番号</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10086390\Desktop\p1he2fn22th5v1l3a1l1p4o91o3k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用シート"/>
      <sheetName val="受付票"/>
      <sheetName val="様式第１号"/>
      <sheetName val="様式第２号"/>
      <sheetName val="様式第２号 (2枚目)"/>
      <sheetName val="様式第３号"/>
      <sheetName val="様式第４号①"/>
      <sheetName val="様式第４号②"/>
      <sheetName val="様式第４号③"/>
      <sheetName val="様式第５号"/>
      <sheetName val="様式第６号"/>
      <sheetName val="様式第７号①"/>
      <sheetName val="様式第７号②"/>
      <sheetName val="様式第８号"/>
      <sheetName val="様式第９号①"/>
      <sheetName val="様式第９号②"/>
      <sheetName val="様式第10号"/>
      <sheetName val="様式第11号"/>
      <sheetName val="様式第12号"/>
      <sheetName val="様式第13号"/>
    </sheetNames>
    <sheetDataSet>
      <sheetData sheetId="0">
        <row r="24">
          <cell r="AF24" t="str">
            <v>一般</v>
          </cell>
        </row>
        <row r="25">
          <cell r="AF25" t="str">
            <v>特定</v>
          </cell>
        </row>
        <row r="31">
          <cell r="AF31" t="str">
            <v>土木一式</v>
          </cell>
        </row>
        <row r="32">
          <cell r="AF32" t="str">
            <v>建築一式</v>
          </cell>
        </row>
        <row r="33">
          <cell r="AF33" t="str">
            <v>大工</v>
          </cell>
        </row>
        <row r="34">
          <cell r="AF34" t="str">
            <v>左官</v>
          </cell>
        </row>
        <row r="35">
          <cell r="AF35" t="str">
            <v>とび・土工・コンクリート</v>
          </cell>
        </row>
        <row r="36">
          <cell r="AF36" t="str">
            <v>石</v>
          </cell>
        </row>
        <row r="37">
          <cell r="AF37" t="str">
            <v>屋根</v>
          </cell>
        </row>
        <row r="38">
          <cell r="AF38" t="str">
            <v>電気</v>
          </cell>
        </row>
        <row r="39">
          <cell r="AF39" t="str">
            <v>管</v>
          </cell>
        </row>
        <row r="40">
          <cell r="AF40" t="str">
            <v>タイル・れんが・ブロック</v>
          </cell>
        </row>
        <row r="41">
          <cell r="AF41" t="str">
            <v>鋼構造物</v>
          </cell>
        </row>
        <row r="42">
          <cell r="AF42" t="str">
            <v>鉄筋</v>
          </cell>
        </row>
        <row r="43">
          <cell r="AF43" t="str">
            <v>ほ装</v>
          </cell>
        </row>
        <row r="44">
          <cell r="AF44" t="str">
            <v>しゅんせつ</v>
          </cell>
        </row>
        <row r="45">
          <cell r="AF45" t="str">
            <v>板金</v>
          </cell>
        </row>
        <row r="46">
          <cell r="AF46" t="str">
            <v>ガラス</v>
          </cell>
        </row>
        <row r="47">
          <cell r="AF47" t="str">
            <v>塗装</v>
          </cell>
        </row>
        <row r="48">
          <cell r="AF48" t="str">
            <v>防水</v>
          </cell>
        </row>
        <row r="49">
          <cell r="AF49" t="str">
            <v>内装仕上</v>
          </cell>
        </row>
        <row r="50">
          <cell r="AF50" t="str">
            <v>機械器具設置</v>
          </cell>
        </row>
        <row r="51">
          <cell r="AF51" t="str">
            <v>熱絶縁</v>
          </cell>
        </row>
        <row r="52">
          <cell r="AF52" t="str">
            <v>電気通信</v>
          </cell>
        </row>
        <row r="53">
          <cell r="AF53" t="str">
            <v>造園</v>
          </cell>
        </row>
        <row r="54">
          <cell r="AF54" t="str">
            <v>さく井</v>
          </cell>
        </row>
        <row r="55">
          <cell r="AF55" t="str">
            <v>建具</v>
          </cell>
        </row>
        <row r="56">
          <cell r="AF56" t="str">
            <v>水道施設</v>
          </cell>
        </row>
        <row r="57">
          <cell r="AF57" t="str">
            <v>消防施設</v>
          </cell>
        </row>
        <row r="58">
          <cell r="AF58" t="str">
            <v>清掃施設</v>
          </cell>
        </row>
        <row r="59">
          <cell r="AF59" t="str">
            <v>解体</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10.xml"/><Relationship Id="rId1" Type="http://schemas.openxmlformats.org/officeDocument/2006/relationships/printerSettings" Target="../printerSettings/printerSettings18.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G59"/>
  <sheetViews>
    <sheetView tabSelected="1" view="pageBreakPreview" topLeftCell="B1" zoomScale="80" zoomScaleNormal="100" zoomScaleSheetLayoutView="80" workbookViewId="0">
      <selection activeCell="S8" sqref="S8"/>
    </sheetView>
  </sheetViews>
  <sheetFormatPr defaultRowHeight="13.5" x14ac:dyDescent="0.15"/>
  <cols>
    <col min="1" max="1" width="20.375" hidden="1" customWidth="1"/>
    <col min="3" max="3" width="8" customWidth="1"/>
    <col min="4" max="4" width="19.375" customWidth="1"/>
    <col min="5" max="5" width="6.625" customWidth="1"/>
    <col min="6" max="6" width="3.375" customWidth="1"/>
    <col min="7" max="7" width="25.125" customWidth="1"/>
    <col min="8" max="10" width="9" hidden="1" customWidth="1"/>
    <col min="30" max="30" width="0" hidden="1" customWidth="1"/>
    <col min="31" max="33" width="9" hidden="1" customWidth="1"/>
    <col min="34" max="34" width="0" hidden="1" customWidth="1"/>
  </cols>
  <sheetData>
    <row r="1" spans="2:13" s="142" customFormat="1" ht="30" customHeight="1" thickBot="1" x14ac:dyDescent="0.2">
      <c r="B1" s="277" t="s">
        <v>357</v>
      </c>
      <c r="C1" s="278"/>
      <c r="D1" s="279"/>
      <c r="E1" s="280" t="s">
        <v>407</v>
      </c>
      <c r="F1" s="281"/>
      <c r="G1" s="282"/>
    </row>
    <row r="2" spans="2:13" ht="24.75" customHeight="1" x14ac:dyDescent="0.15">
      <c r="B2" s="260" t="s">
        <v>80</v>
      </c>
      <c r="C2" s="287" t="s">
        <v>83</v>
      </c>
      <c r="D2" s="149" t="s">
        <v>165</v>
      </c>
      <c r="E2" s="183"/>
      <c r="F2" s="176" t="s">
        <v>166</v>
      </c>
      <c r="G2" s="177"/>
      <c r="L2" s="172" t="s">
        <v>399</v>
      </c>
    </row>
    <row r="3" spans="2:13" ht="24.75" customHeight="1" x14ac:dyDescent="0.15">
      <c r="B3" s="261"/>
      <c r="C3" s="288"/>
      <c r="D3" s="150" t="s">
        <v>81</v>
      </c>
      <c r="E3" s="268"/>
      <c r="F3" s="269"/>
      <c r="G3" s="270"/>
      <c r="L3" s="165"/>
      <c r="M3" s="142" t="s">
        <v>397</v>
      </c>
    </row>
    <row r="4" spans="2:13" ht="24.75" customHeight="1" x14ac:dyDescent="0.15">
      <c r="B4" s="261"/>
      <c r="C4" s="288"/>
      <c r="D4" s="150" t="s">
        <v>82</v>
      </c>
      <c r="E4" s="268"/>
      <c r="F4" s="269"/>
      <c r="G4" s="270"/>
    </row>
    <row r="5" spans="2:13" ht="24.75" customHeight="1" x14ac:dyDescent="0.15">
      <c r="B5" s="261"/>
      <c r="C5" s="288"/>
      <c r="D5" s="150" t="s">
        <v>33</v>
      </c>
      <c r="E5" s="268"/>
      <c r="F5" s="269"/>
      <c r="G5" s="270"/>
      <c r="L5" s="167"/>
      <c r="M5" s="142" t="s">
        <v>398</v>
      </c>
    </row>
    <row r="6" spans="2:13" ht="24.75" customHeight="1" x14ac:dyDescent="0.15">
      <c r="B6" s="261"/>
      <c r="C6" s="288"/>
      <c r="D6" s="151" t="s">
        <v>130</v>
      </c>
      <c r="E6" s="268"/>
      <c r="F6" s="269"/>
      <c r="G6" s="270"/>
    </row>
    <row r="7" spans="2:13" ht="24.75" customHeight="1" x14ac:dyDescent="0.15">
      <c r="B7" s="261"/>
      <c r="C7" s="288"/>
      <c r="D7" s="150" t="s">
        <v>84</v>
      </c>
      <c r="E7" s="268"/>
      <c r="F7" s="269"/>
      <c r="G7" s="270"/>
    </row>
    <row r="8" spans="2:13" ht="24.75" customHeight="1" x14ac:dyDescent="0.15">
      <c r="B8" s="261"/>
      <c r="C8" s="288"/>
      <c r="D8" s="150" t="s">
        <v>85</v>
      </c>
      <c r="E8" s="268"/>
      <c r="F8" s="269"/>
      <c r="G8" s="270"/>
    </row>
    <row r="9" spans="2:13" ht="24.75" customHeight="1" x14ac:dyDescent="0.15">
      <c r="B9" s="261"/>
      <c r="C9" s="288"/>
      <c r="D9" s="151" t="s">
        <v>131</v>
      </c>
      <c r="E9" s="268"/>
      <c r="F9" s="269"/>
      <c r="G9" s="270"/>
      <c r="I9" t="str">
        <f>PHONETIC(E9)</f>
        <v/>
      </c>
    </row>
    <row r="10" spans="2:13" ht="24.75" customHeight="1" x14ac:dyDescent="0.15">
      <c r="B10" s="261"/>
      <c r="C10" s="288"/>
      <c r="D10" s="150" t="s">
        <v>0</v>
      </c>
      <c r="E10" s="284"/>
      <c r="F10" s="285"/>
      <c r="G10" s="286"/>
    </row>
    <row r="11" spans="2:13" ht="24.75" customHeight="1" x14ac:dyDescent="0.15">
      <c r="B11" s="261"/>
      <c r="C11" s="288"/>
      <c r="D11" s="150" t="s">
        <v>86</v>
      </c>
      <c r="E11" s="284"/>
      <c r="F11" s="285"/>
      <c r="G11" s="286"/>
    </row>
    <row r="12" spans="2:13" ht="24.75" customHeight="1" thickBot="1" x14ac:dyDescent="0.2">
      <c r="B12" s="261"/>
      <c r="C12" s="289"/>
      <c r="D12" s="152" t="s">
        <v>87</v>
      </c>
      <c r="E12" s="290"/>
      <c r="F12" s="291"/>
      <c r="G12" s="292"/>
    </row>
    <row r="13" spans="2:13" ht="24.75" customHeight="1" x14ac:dyDescent="0.15">
      <c r="B13" s="261"/>
      <c r="C13" s="287" t="s">
        <v>88</v>
      </c>
      <c r="D13" s="149" t="s">
        <v>81</v>
      </c>
      <c r="E13" s="271"/>
      <c r="F13" s="272"/>
      <c r="G13" s="273"/>
    </row>
    <row r="14" spans="2:13" ht="24.75" customHeight="1" x14ac:dyDescent="0.15">
      <c r="B14" s="261"/>
      <c r="C14" s="288"/>
      <c r="D14" s="150" t="s">
        <v>82</v>
      </c>
      <c r="E14" s="268"/>
      <c r="F14" s="269"/>
      <c r="G14" s="270"/>
    </row>
    <row r="15" spans="2:13" ht="24.75" customHeight="1" x14ac:dyDescent="0.15">
      <c r="B15" s="261"/>
      <c r="C15" s="288"/>
      <c r="D15" s="150" t="s">
        <v>89</v>
      </c>
      <c r="E15" s="268"/>
      <c r="F15" s="269"/>
      <c r="G15" s="270"/>
    </row>
    <row r="16" spans="2:13" ht="24.75" customHeight="1" x14ac:dyDescent="0.15">
      <c r="B16" s="261"/>
      <c r="C16" s="288"/>
      <c r="D16" s="151" t="s">
        <v>132</v>
      </c>
      <c r="E16" s="268"/>
      <c r="F16" s="269"/>
      <c r="G16" s="270"/>
    </row>
    <row r="17" spans="1:33" ht="24.75" customHeight="1" x14ac:dyDescent="0.15">
      <c r="B17" s="261"/>
      <c r="C17" s="288"/>
      <c r="D17" s="150" t="s">
        <v>90</v>
      </c>
      <c r="E17" s="268"/>
      <c r="F17" s="269"/>
      <c r="G17" s="270"/>
    </row>
    <row r="18" spans="1:33" ht="24.75" customHeight="1" x14ac:dyDescent="0.15">
      <c r="B18" s="261"/>
      <c r="C18" s="288"/>
      <c r="D18" s="151" t="s">
        <v>133</v>
      </c>
      <c r="E18" s="268"/>
      <c r="F18" s="269"/>
      <c r="G18" s="270"/>
      <c r="I18" t="str">
        <f>PHONETIC(E18)</f>
        <v/>
      </c>
    </row>
    <row r="19" spans="1:33" ht="24.75" customHeight="1" x14ac:dyDescent="0.15">
      <c r="B19" s="261"/>
      <c r="C19" s="288"/>
      <c r="D19" s="151" t="s">
        <v>209</v>
      </c>
      <c r="E19" s="274"/>
      <c r="F19" s="274"/>
      <c r="G19" s="275"/>
    </row>
    <row r="20" spans="1:33" ht="24.75" customHeight="1" x14ac:dyDescent="0.15">
      <c r="B20" s="261"/>
      <c r="C20" s="288"/>
      <c r="D20" s="150" t="s">
        <v>0</v>
      </c>
      <c r="E20" s="268"/>
      <c r="F20" s="269"/>
      <c r="G20" s="270"/>
    </row>
    <row r="21" spans="1:33" ht="24.75" customHeight="1" x14ac:dyDescent="0.15">
      <c r="B21" s="261"/>
      <c r="C21" s="288"/>
      <c r="D21" s="150" t="s">
        <v>86</v>
      </c>
      <c r="E21" s="268"/>
      <c r="F21" s="269"/>
      <c r="G21" s="270"/>
    </row>
    <row r="22" spans="1:33" ht="24.75" customHeight="1" thickBot="1" x14ac:dyDescent="0.2">
      <c r="B22" s="261"/>
      <c r="C22" s="289"/>
      <c r="D22" s="152" t="s">
        <v>87</v>
      </c>
      <c r="E22" s="265"/>
      <c r="F22" s="266"/>
      <c r="G22" s="267"/>
    </row>
    <row r="23" spans="1:33" ht="24.75" customHeight="1" x14ac:dyDescent="0.15">
      <c r="B23" s="261"/>
      <c r="C23" s="287" t="s">
        <v>91</v>
      </c>
      <c r="D23" s="149" t="s">
        <v>92</v>
      </c>
      <c r="E23" s="271"/>
      <c r="F23" s="272"/>
      <c r="G23" s="273"/>
    </row>
    <row r="24" spans="1:33" ht="24.75" customHeight="1" x14ac:dyDescent="0.15">
      <c r="B24" s="261"/>
      <c r="C24" s="288"/>
      <c r="D24" s="150" t="s">
        <v>0</v>
      </c>
      <c r="E24" s="268"/>
      <c r="F24" s="269"/>
      <c r="G24" s="270"/>
      <c r="AF24" t="s">
        <v>163</v>
      </c>
    </row>
    <row r="25" spans="1:33" ht="24.75" customHeight="1" thickBot="1" x14ac:dyDescent="0.2">
      <c r="B25" s="262"/>
      <c r="C25" s="289"/>
      <c r="D25" s="152" t="s">
        <v>86</v>
      </c>
      <c r="E25" s="265"/>
      <c r="F25" s="266"/>
      <c r="G25" s="267"/>
      <c r="AF25" t="s">
        <v>164</v>
      </c>
    </row>
    <row r="26" spans="1:33" s="142" customFormat="1" ht="22.5" customHeight="1" x14ac:dyDescent="0.15">
      <c r="A26" s="143"/>
      <c r="B26" s="221"/>
      <c r="C26" s="283"/>
      <c r="D26" s="283"/>
      <c r="E26" s="145"/>
      <c r="F26" s="145"/>
      <c r="G26" s="263"/>
      <c r="H26" s="142" t="b">
        <v>1</v>
      </c>
      <c r="L26" s="143"/>
      <c r="M26" s="143"/>
      <c r="N26" s="143"/>
    </row>
    <row r="27" spans="1:33" s="142" customFormat="1" ht="22.5" customHeight="1" x14ac:dyDescent="0.15">
      <c r="A27" s="143"/>
      <c r="B27" s="222"/>
      <c r="C27" s="276"/>
      <c r="D27" s="276"/>
      <c r="E27" s="144"/>
      <c r="F27" s="144"/>
      <c r="G27" s="264"/>
      <c r="H27" s="142" t="b">
        <v>0</v>
      </c>
      <c r="L27" s="143"/>
      <c r="M27" s="143"/>
      <c r="N27" s="143"/>
    </row>
    <row r="28" spans="1:33" s="142" customFormat="1" ht="22.5" customHeight="1" x14ac:dyDescent="0.15">
      <c r="B28" s="222"/>
      <c r="C28" s="276"/>
      <c r="D28" s="276"/>
      <c r="E28" s="144"/>
      <c r="F28" s="144"/>
      <c r="G28" s="264"/>
      <c r="H28" s="142" t="b">
        <v>1</v>
      </c>
      <c r="L28" s="143"/>
      <c r="M28" s="143"/>
      <c r="N28" s="143"/>
    </row>
    <row r="29" spans="1:33" x14ac:dyDescent="0.15">
      <c r="C29" s="141"/>
      <c r="D29" s="141"/>
    </row>
    <row r="30" spans="1:33" x14ac:dyDescent="0.15">
      <c r="A30" t="s">
        <v>49</v>
      </c>
      <c r="B30" s="182"/>
      <c r="C30" s="293"/>
      <c r="D30" s="293"/>
    </row>
    <row r="31" spans="1:33" x14ac:dyDescent="0.15">
      <c r="A31">
        <f>C31</f>
        <v>0</v>
      </c>
      <c r="B31" s="182"/>
      <c r="C31" s="293"/>
      <c r="D31" s="293"/>
      <c r="AF31" t="s">
        <v>50</v>
      </c>
      <c r="AG31" s="62" t="s">
        <v>134</v>
      </c>
    </row>
    <row r="32" spans="1:33" x14ac:dyDescent="0.15">
      <c r="A32">
        <f t="shared" ref="A32:A50" si="0">C32</f>
        <v>0</v>
      </c>
      <c r="B32" s="182"/>
      <c r="C32" s="293"/>
      <c r="D32" s="293"/>
      <c r="AF32" t="s">
        <v>51</v>
      </c>
      <c r="AG32" s="62" t="s">
        <v>135</v>
      </c>
    </row>
    <row r="33" spans="1:33" x14ac:dyDescent="0.15">
      <c r="A33">
        <f t="shared" si="0"/>
        <v>0</v>
      </c>
      <c r="B33" s="182"/>
      <c r="C33" s="293"/>
      <c r="D33" s="293"/>
      <c r="AF33" t="s">
        <v>55</v>
      </c>
      <c r="AG33" s="62" t="s">
        <v>136</v>
      </c>
    </row>
    <row r="34" spans="1:33" x14ac:dyDescent="0.15">
      <c r="A34">
        <f t="shared" si="0"/>
        <v>0</v>
      </c>
      <c r="B34" s="182"/>
      <c r="C34" s="293"/>
      <c r="D34" s="293"/>
      <c r="AF34" t="s">
        <v>56</v>
      </c>
      <c r="AG34" s="62" t="s">
        <v>137</v>
      </c>
    </row>
    <row r="35" spans="1:33" x14ac:dyDescent="0.15">
      <c r="A35">
        <f t="shared" si="0"/>
        <v>0</v>
      </c>
      <c r="B35" s="182"/>
      <c r="C35" s="293"/>
      <c r="D35" s="293"/>
      <c r="AF35" t="s">
        <v>57</v>
      </c>
      <c r="AG35" s="62" t="s">
        <v>138</v>
      </c>
    </row>
    <row r="36" spans="1:33" x14ac:dyDescent="0.15">
      <c r="A36">
        <f t="shared" si="0"/>
        <v>0</v>
      </c>
      <c r="B36" s="182"/>
      <c r="C36" s="293"/>
      <c r="D36" s="293"/>
      <c r="AF36" t="s">
        <v>58</v>
      </c>
      <c r="AG36" s="62" t="s">
        <v>139</v>
      </c>
    </row>
    <row r="37" spans="1:33" x14ac:dyDescent="0.15">
      <c r="A37">
        <f t="shared" si="0"/>
        <v>0</v>
      </c>
      <c r="B37" s="182"/>
      <c r="C37" s="293"/>
      <c r="D37" s="293"/>
      <c r="AF37" t="s">
        <v>59</v>
      </c>
      <c r="AG37" s="62" t="s">
        <v>140</v>
      </c>
    </row>
    <row r="38" spans="1:33" x14ac:dyDescent="0.15">
      <c r="A38">
        <f t="shared" si="0"/>
        <v>0</v>
      </c>
      <c r="B38" s="182"/>
      <c r="C38" s="293"/>
      <c r="D38" s="293"/>
      <c r="AF38" t="s">
        <v>52</v>
      </c>
      <c r="AG38" s="62" t="s">
        <v>141</v>
      </c>
    </row>
    <row r="39" spans="1:33" x14ac:dyDescent="0.15">
      <c r="A39">
        <f t="shared" si="0"/>
        <v>0</v>
      </c>
      <c r="B39" s="182"/>
      <c r="C39" s="293"/>
      <c r="D39" s="293"/>
      <c r="AF39" t="s">
        <v>53</v>
      </c>
      <c r="AG39" s="62" t="s">
        <v>142</v>
      </c>
    </row>
    <row r="40" spans="1:33" x14ac:dyDescent="0.15">
      <c r="A40">
        <f t="shared" si="0"/>
        <v>0</v>
      </c>
      <c r="B40" s="182"/>
      <c r="C40" s="293"/>
      <c r="D40" s="293"/>
      <c r="AF40" t="s">
        <v>60</v>
      </c>
      <c r="AG40" s="62" t="s">
        <v>143</v>
      </c>
    </row>
    <row r="41" spans="1:33" x14ac:dyDescent="0.15">
      <c r="A41">
        <f t="shared" si="0"/>
        <v>0</v>
      </c>
      <c r="B41" s="182"/>
      <c r="C41" s="293"/>
      <c r="D41" s="293"/>
      <c r="AF41" t="s">
        <v>61</v>
      </c>
      <c r="AG41" s="62" t="s">
        <v>144</v>
      </c>
    </row>
    <row r="42" spans="1:33" x14ac:dyDescent="0.15">
      <c r="A42">
        <f t="shared" si="0"/>
        <v>0</v>
      </c>
      <c r="B42" s="182"/>
      <c r="C42" s="293"/>
      <c r="D42" s="293"/>
      <c r="AF42" t="s">
        <v>62</v>
      </c>
      <c r="AG42" s="62" t="s">
        <v>145</v>
      </c>
    </row>
    <row r="43" spans="1:33" x14ac:dyDescent="0.15">
      <c r="A43">
        <f t="shared" si="0"/>
        <v>0</v>
      </c>
      <c r="B43" s="182"/>
      <c r="C43" s="293"/>
      <c r="D43" s="293"/>
      <c r="AF43" t="s">
        <v>63</v>
      </c>
      <c r="AG43" s="62" t="s">
        <v>146</v>
      </c>
    </row>
    <row r="44" spans="1:33" x14ac:dyDescent="0.15">
      <c r="A44">
        <f t="shared" si="0"/>
        <v>0</v>
      </c>
      <c r="B44" s="182"/>
      <c r="C44" s="293"/>
      <c r="D44" s="293"/>
      <c r="AF44" t="s">
        <v>64</v>
      </c>
      <c r="AG44" s="62" t="s">
        <v>147</v>
      </c>
    </row>
    <row r="45" spans="1:33" x14ac:dyDescent="0.15">
      <c r="A45">
        <f t="shared" si="0"/>
        <v>0</v>
      </c>
      <c r="B45" s="182"/>
      <c r="C45" s="293"/>
      <c r="D45" s="293"/>
      <c r="AF45" t="s">
        <v>65</v>
      </c>
      <c r="AG45" s="62" t="s">
        <v>148</v>
      </c>
    </row>
    <row r="46" spans="1:33" x14ac:dyDescent="0.15">
      <c r="A46">
        <f t="shared" si="0"/>
        <v>0</v>
      </c>
      <c r="B46" s="182"/>
      <c r="C46" s="293"/>
      <c r="D46" s="293"/>
      <c r="AF46" t="s">
        <v>66</v>
      </c>
      <c r="AG46" s="62" t="s">
        <v>149</v>
      </c>
    </row>
    <row r="47" spans="1:33" x14ac:dyDescent="0.15">
      <c r="A47">
        <f t="shared" si="0"/>
        <v>0</v>
      </c>
      <c r="B47" s="182"/>
      <c r="C47" s="293"/>
      <c r="D47" s="293"/>
      <c r="AF47" t="s">
        <v>67</v>
      </c>
      <c r="AG47" s="62" t="s">
        <v>150</v>
      </c>
    </row>
    <row r="48" spans="1:33" x14ac:dyDescent="0.15">
      <c r="A48">
        <f t="shared" si="0"/>
        <v>0</v>
      </c>
      <c r="B48" s="182"/>
      <c r="C48" s="293"/>
      <c r="D48" s="293"/>
      <c r="AF48" t="s">
        <v>68</v>
      </c>
      <c r="AG48" s="62" t="s">
        <v>151</v>
      </c>
    </row>
    <row r="49" spans="1:33" x14ac:dyDescent="0.15">
      <c r="A49">
        <f t="shared" si="0"/>
        <v>0</v>
      </c>
      <c r="B49" s="182"/>
      <c r="C49" s="293"/>
      <c r="D49" s="293"/>
      <c r="AF49" t="s">
        <v>69</v>
      </c>
      <c r="AG49" s="62" t="s">
        <v>152</v>
      </c>
    </row>
    <row r="50" spans="1:33" x14ac:dyDescent="0.15">
      <c r="A50">
        <f t="shared" si="0"/>
        <v>0</v>
      </c>
      <c r="B50" s="182"/>
      <c r="C50" s="293"/>
      <c r="D50" s="293"/>
      <c r="AF50" t="s">
        <v>70</v>
      </c>
      <c r="AG50" s="62" t="s">
        <v>153</v>
      </c>
    </row>
    <row r="51" spans="1:33" x14ac:dyDescent="0.15">
      <c r="AF51" t="s">
        <v>71</v>
      </c>
      <c r="AG51" s="62" t="s">
        <v>154</v>
      </c>
    </row>
    <row r="52" spans="1:33" x14ac:dyDescent="0.15">
      <c r="AF52" t="s">
        <v>72</v>
      </c>
      <c r="AG52" s="62" t="s">
        <v>155</v>
      </c>
    </row>
    <row r="53" spans="1:33" x14ac:dyDescent="0.15">
      <c r="AF53" t="s">
        <v>73</v>
      </c>
      <c r="AG53" s="62" t="s">
        <v>156</v>
      </c>
    </row>
    <row r="54" spans="1:33" x14ac:dyDescent="0.15">
      <c r="AF54" t="s">
        <v>74</v>
      </c>
      <c r="AG54" s="62" t="s">
        <v>157</v>
      </c>
    </row>
    <row r="55" spans="1:33" x14ac:dyDescent="0.15">
      <c r="AF55" t="s">
        <v>75</v>
      </c>
      <c r="AG55" s="62" t="s">
        <v>158</v>
      </c>
    </row>
    <row r="56" spans="1:33" x14ac:dyDescent="0.15">
      <c r="AF56" t="s">
        <v>54</v>
      </c>
      <c r="AG56" s="62" t="s">
        <v>159</v>
      </c>
    </row>
    <row r="57" spans="1:33" x14ac:dyDescent="0.15">
      <c r="AF57" t="s">
        <v>76</v>
      </c>
      <c r="AG57" s="62" t="s">
        <v>160</v>
      </c>
    </row>
    <row r="58" spans="1:33" x14ac:dyDescent="0.15">
      <c r="AF58" t="s">
        <v>77</v>
      </c>
      <c r="AG58" s="62" t="s">
        <v>161</v>
      </c>
    </row>
    <row r="59" spans="1:33" x14ac:dyDescent="0.15">
      <c r="AF59" t="s">
        <v>78</v>
      </c>
      <c r="AG59" s="62" t="s">
        <v>162</v>
      </c>
    </row>
  </sheetData>
  <mergeCells count="54">
    <mergeCell ref="C39:D39"/>
    <mergeCell ref="C40:D40"/>
    <mergeCell ref="C41:D41"/>
    <mergeCell ref="C42:D42"/>
    <mergeCell ref="C50:D50"/>
    <mergeCell ref="C49:D49"/>
    <mergeCell ref="C48:D48"/>
    <mergeCell ref="C47:D47"/>
    <mergeCell ref="C43:D43"/>
    <mergeCell ref="C44:D44"/>
    <mergeCell ref="C45:D45"/>
    <mergeCell ref="C46:D46"/>
    <mergeCell ref="C34:D34"/>
    <mergeCell ref="C35:D35"/>
    <mergeCell ref="C36:D36"/>
    <mergeCell ref="C37:D37"/>
    <mergeCell ref="C38:D38"/>
    <mergeCell ref="C30:D30"/>
    <mergeCell ref="C31:D31"/>
    <mergeCell ref="C32:D32"/>
    <mergeCell ref="C28:D28"/>
    <mergeCell ref="C33:D33"/>
    <mergeCell ref="B1:D1"/>
    <mergeCell ref="E1:G1"/>
    <mergeCell ref="C26:D26"/>
    <mergeCell ref="E10:G10"/>
    <mergeCell ref="E11:G11"/>
    <mergeCell ref="C13:C22"/>
    <mergeCell ref="C23:C25"/>
    <mergeCell ref="C2:C12"/>
    <mergeCell ref="E3:G3"/>
    <mergeCell ref="E4:G4"/>
    <mergeCell ref="E5:G5"/>
    <mergeCell ref="E6:G6"/>
    <mergeCell ref="E7:G7"/>
    <mergeCell ref="E8:G8"/>
    <mergeCell ref="E12:G12"/>
    <mergeCell ref="E13:G13"/>
    <mergeCell ref="B2:B25"/>
    <mergeCell ref="G26:G28"/>
    <mergeCell ref="E25:G25"/>
    <mergeCell ref="E20:G20"/>
    <mergeCell ref="E21:G21"/>
    <mergeCell ref="E22:G22"/>
    <mergeCell ref="E23:G23"/>
    <mergeCell ref="E24:G24"/>
    <mergeCell ref="E14:G14"/>
    <mergeCell ref="E19:G19"/>
    <mergeCell ref="E15:G15"/>
    <mergeCell ref="E16:G16"/>
    <mergeCell ref="C27:D27"/>
    <mergeCell ref="E9:G9"/>
    <mergeCell ref="E17:G17"/>
    <mergeCell ref="E18:G18"/>
  </mergeCells>
  <phoneticPr fontId="1" type="Hiragana"/>
  <dataValidations count="1">
    <dataValidation type="list" allowBlank="1" showInputMessage="1" showErrorMessage="1" sqref="C31:C50" xr:uid="{00000000-0002-0000-0000-000000000000}">
      <formula1>業種</formula1>
    </dataValidation>
  </dataValidations>
  <pageMargins left="0.7" right="0.7" top="0.75" bottom="0.75" header="0.3" footer="0.3"/>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7613-064B-4A5B-A9A3-D1324182C830}">
  <dimension ref="A1:E9"/>
  <sheetViews>
    <sheetView view="pageBreakPreview" zoomScaleNormal="100" zoomScaleSheetLayoutView="100" workbookViewId="0">
      <selection activeCell="G6" sqref="G6"/>
    </sheetView>
  </sheetViews>
  <sheetFormatPr defaultColWidth="9" defaultRowHeight="13.5" x14ac:dyDescent="0.15"/>
  <cols>
    <col min="1" max="1" width="5.5" style="51" customWidth="1"/>
    <col min="2" max="2" width="27.375" style="51" customWidth="1"/>
    <col min="3" max="4" width="16.25" style="51" customWidth="1"/>
    <col min="5" max="5" width="32.5" style="51" customWidth="1"/>
    <col min="6" max="16384" width="9" style="51"/>
  </cols>
  <sheetData>
    <row r="1" spans="1:5" x14ac:dyDescent="0.15">
      <c r="A1" s="51" t="s">
        <v>493</v>
      </c>
    </row>
    <row r="2" spans="1:5" ht="38.25" customHeight="1" x14ac:dyDescent="0.15">
      <c r="A2" s="571" t="s">
        <v>494</v>
      </c>
      <c r="B2" s="571"/>
      <c r="C2" s="571"/>
      <c r="D2" s="571"/>
      <c r="E2" s="571"/>
    </row>
    <row r="3" spans="1:5" ht="24" customHeight="1" x14ac:dyDescent="0.15">
      <c r="C3" s="253" t="s">
        <v>96</v>
      </c>
      <c r="D3" s="580" t="str">
        <f>IF(記入用シート!E5="","",記入用シート!E5)</f>
        <v/>
      </c>
      <c r="E3" s="580"/>
    </row>
    <row r="4" spans="1:5" ht="15" customHeight="1" thickBot="1" x14ac:dyDescent="0.2"/>
    <row r="5" spans="1:5" ht="33" customHeight="1" x14ac:dyDescent="0.15">
      <c r="A5" s="241"/>
      <c r="B5" s="242" t="s">
        <v>49</v>
      </c>
      <c r="C5" s="418" t="s">
        <v>499</v>
      </c>
      <c r="D5" s="420"/>
      <c r="E5" s="243" t="s">
        <v>500</v>
      </c>
    </row>
    <row r="6" spans="1:5" ht="36.75" customHeight="1" x14ac:dyDescent="0.15">
      <c r="A6" s="254" t="s">
        <v>496</v>
      </c>
      <c r="B6" s="255" t="s">
        <v>54</v>
      </c>
      <c r="C6" s="576"/>
      <c r="D6" s="577"/>
      <c r="E6" s="258"/>
    </row>
    <row r="7" spans="1:5" ht="36.75" customHeight="1" thickBot="1" x14ac:dyDescent="0.2">
      <c r="A7" s="256" t="s">
        <v>495</v>
      </c>
      <c r="B7" s="257" t="s">
        <v>53</v>
      </c>
      <c r="C7" s="578"/>
      <c r="D7" s="579"/>
      <c r="E7" s="259"/>
    </row>
    <row r="8" spans="1:5" ht="21" customHeight="1" x14ac:dyDescent="0.15">
      <c r="A8" s="51" t="s">
        <v>498</v>
      </c>
    </row>
    <row r="9" spans="1:5" ht="21" customHeight="1" x14ac:dyDescent="0.15">
      <c r="A9" s="51" t="s">
        <v>497</v>
      </c>
    </row>
  </sheetData>
  <mergeCells count="5">
    <mergeCell ref="C6:D6"/>
    <mergeCell ref="C7:D7"/>
    <mergeCell ref="A2:E2"/>
    <mergeCell ref="D3:E3"/>
    <mergeCell ref="C5:D5"/>
  </mergeCells>
  <phoneticPr fontId="1"/>
  <conditionalFormatting sqref="E6:E7">
    <cfRule type="expression" dxfId="1" priority="1">
      <formula>#REF!=""</formula>
    </cfRule>
  </conditionalFormatting>
  <conditionalFormatting sqref="C6:D7">
    <cfRule type="expression" dxfId="0" priority="14">
      <formula>#REF!=""</formula>
    </cfRule>
  </conditionalFormatting>
  <pageMargins left="0.55118110236220474" right="0.55118110236220474" top="0.86614173228346458" bottom="0.6692913385826772"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U35"/>
  <sheetViews>
    <sheetView view="pageBreakPreview" zoomScaleNormal="100" zoomScaleSheetLayoutView="100" workbookViewId="0">
      <selection activeCell="AY30" sqref="AY30"/>
    </sheetView>
  </sheetViews>
  <sheetFormatPr defaultColWidth="2.625" defaultRowHeight="13.5" x14ac:dyDescent="0.15"/>
  <cols>
    <col min="1" max="5" width="2.625" style="50"/>
    <col min="6" max="6" width="8.375" style="50" customWidth="1"/>
    <col min="7" max="18" width="2.625" style="50"/>
    <col min="19" max="19" width="6.125" style="50" customWidth="1"/>
    <col min="20" max="23" width="2.625" style="50"/>
    <col min="24" max="24" width="2.125" style="50" customWidth="1"/>
    <col min="25" max="27" width="2.625" style="50"/>
    <col min="28" max="28" width="1.375" style="50" customWidth="1"/>
    <col min="29" max="30" width="2.625" style="50"/>
    <col min="31" max="31" width="4.125" style="50" customWidth="1"/>
    <col min="32" max="32" width="7.25" style="50" customWidth="1"/>
    <col min="33" max="16384" width="2.625" style="50"/>
  </cols>
  <sheetData>
    <row r="1" spans="1:47" x14ac:dyDescent="0.15">
      <c r="A1" s="50" t="s">
        <v>492</v>
      </c>
    </row>
    <row r="2" spans="1:47" ht="33.75" customHeight="1" x14ac:dyDescent="0.15">
      <c r="A2" s="571" t="s">
        <v>220</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1"/>
      <c r="AN2" s="571"/>
      <c r="AO2" s="571"/>
      <c r="AP2" s="571"/>
      <c r="AQ2" s="571"/>
      <c r="AR2" s="571"/>
      <c r="AS2" s="571"/>
      <c r="AT2" s="571"/>
      <c r="AU2" s="571"/>
    </row>
    <row r="3" spans="1:47" s="82" customFormat="1" ht="30.75" customHeight="1" x14ac:dyDescent="0.15">
      <c r="A3" s="643" t="s">
        <v>222</v>
      </c>
      <c r="B3" s="643"/>
      <c r="C3" s="643"/>
      <c r="D3" s="633"/>
      <c r="E3" s="633"/>
      <c r="F3" s="633"/>
      <c r="G3" s="633"/>
      <c r="H3" s="633"/>
      <c r="I3" s="633"/>
      <c r="J3" s="633"/>
      <c r="K3" s="633"/>
      <c r="L3" s="633"/>
      <c r="M3" s="633"/>
      <c r="AA3" s="643" t="s">
        <v>221</v>
      </c>
      <c r="AB3" s="643"/>
      <c r="AC3" s="643"/>
      <c r="AD3" s="643"/>
      <c r="AE3" s="643"/>
      <c r="AF3" s="580" t="str">
        <f>IF(記入用シート!E5="","",記入用シート!E5)</f>
        <v/>
      </c>
      <c r="AG3" s="580"/>
      <c r="AH3" s="580"/>
      <c r="AI3" s="580"/>
      <c r="AJ3" s="580"/>
      <c r="AK3" s="580"/>
      <c r="AL3" s="580"/>
      <c r="AM3" s="580"/>
      <c r="AN3" s="580"/>
      <c r="AO3" s="580"/>
      <c r="AP3" s="580"/>
      <c r="AQ3" s="580"/>
      <c r="AR3" s="580"/>
      <c r="AS3" s="580"/>
      <c r="AT3" s="580"/>
    </row>
    <row r="4" spans="1:47" ht="7.5" customHeight="1" thickBot="1" x14ac:dyDescent="0.2"/>
    <row r="5" spans="1:47" ht="14.25" customHeight="1" x14ac:dyDescent="0.15">
      <c r="A5" s="566" t="s">
        <v>194</v>
      </c>
      <c r="B5" s="568"/>
      <c r="C5" s="568"/>
      <c r="D5" s="568"/>
      <c r="E5" s="568"/>
      <c r="F5" s="568"/>
      <c r="G5" s="568" t="s">
        <v>223</v>
      </c>
      <c r="H5" s="568"/>
      <c r="I5" s="568"/>
      <c r="J5" s="568"/>
      <c r="K5" s="591" t="s">
        <v>224</v>
      </c>
      <c r="L5" s="591"/>
      <c r="M5" s="591"/>
      <c r="N5" s="591"/>
      <c r="O5" s="591"/>
      <c r="P5" s="591"/>
      <c r="Q5" s="591"/>
      <c r="R5" s="591"/>
      <c r="S5" s="591"/>
      <c r="T5" s="568" t="s">
        <v>225</v>
      </c>
      <c r="U5" s="568"/>
      <c r="V5" s="568"/>
      <c r="W5" s="568"/>
      <c r="X5" s="568"/>
      <c r="Y5" s="457" t="s">
        <v>232</v>
      </c>
      <c r="Z5" s="458"/>
      <c r="AA5" s="458"/>
      <c r="AB5" s="594"/>
      <c r="AC5" s="585" t="s">
        <v>226</v>
      </c>
      <c r="AD5" s="586"/>
      <c r="AE5" s="586"/>
      <c r="AF5" s="586"/>
      <c r="AG5" s="586"/>
      <c r="AH5" s="586"/>
      <c r="AI5" s="586"/>
      <c r="AJ5" s="586"/>
      <c r="AK5" s="587"/>
      <c r="AL5" s="568" t="s">
        <v>227</v>
      </c>
      <c r="AM5" s="568"/>
      <c r="AN5" s="568"/>
      <c r="AO5" s="568"/>
      <c r="AP5" s="568"/>
      <c r="AQ5" s="568"/>
      <c r="AR5" s="568"/>
      <c r="AS5" s="588" t="s">
        <v>233</v>
      </c>
      <c r="AT5" s="568"/>
      <c r="AU5" s="589"/>
    </row>
    <row r="6" spans="1:47" ht="14.25" customHeight="1" x14ac:dyDescent="0.15">
      <c r="A6" s="567"/>
      <c r="B6" s="569"/>
      <c r="C6" s="569"/>
      <c r="D6" s="569"/>
      <c r="E6" s="569"/>
      <c r="F6" s="569"/>
      <c r="G6" s="569"/>
      <c r="H6" s="569"/>
      <c r="I6" s="569"/>
      <c r="J6" s="569"/>
      <c r="K6" s="593" t="s">
        <v>228</v>
      </c>
      <c r="L6" s="583"/>
      <c r="M6" s="583"/>
      <c r="N6" s="583"/>
      <c r="O6" s="583"/>
      <c r="P6" s="583" t="s">
        <v>229</v>
      </c>
      <c r="Q6" s="583"/>
      <c r="R6" s="583"/>
      <c r="S6" s="584"/>
      <c r="T6" s="569"/>
      <c r="U6" s="569"/>
      <c r="V6" s="569"/>
      <c r="W6" s="569"/>
      <c r="X6" s="569"/>
      <c r="Y6" s="595"/>
      <c r="Z6" s="596"/>
      <c r="AA6" s="596"/>
      <c r="AB6" s="597"/>
      <c r="AC6" s="592" t="s">
        <v>236</v>
      </c>
      <c r="AD6" s="581"/>
      <c r="AE6" s="581"/>
      <c r="AF6" s="581"/>
      <c r="AG6" s="581" t="s">
        <v>230</v>
      </c>
      <c r="AH6" s="581"/>
      <c r="AI6" s="581"/>
      <c r="AJ6" s="581"/>
      <c r="AK6" s="582"/>
      <c r="AL6" s="569"/>
      <c r="AM6" s="569"/>
      <c r="AN6" s="569"/>
      <c r="AO6" s="569"/>
      <c r="AP6" s="569"/>
      <c r="AQ6" s="569"/>
      <c r="AR6" s="569"/>
      <c r="AS6" s="569"/>
      <c r="AT6" s="569"/>
      <c r="AU6" s="590"/>
    </row>
    <row r="7" spans="1:47" ht="14.25" customHeight="1" x14ac:dyDescent="0.15">
      <c r="A7" s="567"/>
      <c r="B7" s="569"/>
      <c r="C7" s="569"/>
      <c r="D7" s="569"/>
      <c r="E7" s="569"/>
      <c r="F7" s="569"/>
      <c r="G7" s="569"/>
      <c r="H7" s="569"/>
      <c r="I7" s="569"/>
      <c r="J7" s="569"/>
      <c r="K7" s="599"/>
      <c r="L7" s="600"/>
      <c r="M7" s="600"/>
      <c r="N7" s="600"/>
      <c r="O7" s="600"/>
      <c r="P7" s="600"/>
      <c r="Q7" s="600"/>
      <c r="R7" s="600"/>
      <c r="S7" s="601"/>
      <c r="T7" s="569"/>
      <c r="U7" s="569"/>
      <c r="V7" s="569"/>
      <c r="W7" s="569"/>
      <c r="X7" s="569"/>
      <c r="Y7" s="459"/>
      <c r="Z7" s="460"/>
      <c r="AA7" s="460"/>
      <c r="AB7" s="598"/>
      <c r="AC7" s="593"/>
      <c r="AD7" s="583"/>
      <c r="AE7" s="583"/>
      <c r="AF7" s="583"/>
      <c r="AG7" s="583" t="s">
        <v>231</v>
      </c>
      <c r="AH7" s="583"/>
      <c r="AI7" s="583"/>
      <c r="AJ7" s="583"/>
      <c r="AK7" s="584"/>
      <c r="AL7" s="569"/>
      <c r="AM7" s="569"/>
      <c r="AN7" s="569"/>
      <c r="AO7" s="569"/>
      <c r="AP7" s="569"/>
      <c r="AQ7" s="569"/>
      <c r="AR7" s="569"/>
      <c r="AS7" s="569"/>
      <c r="AT7" s="569"/>
      <c r="AU7" s="590"/>
    </row>
    <row r="8" spans="1:47" ht="15" customHeight="1" x14ac:dyDescent="0.15">
      <c r="A8" s="301"/>
      <c r="B8" s="602"/>
      <c r="C8" s="602"/>
      <c r="D8" s="602"/>
      <c r="E8" s="602"/>
      <c r="F8" s="602"/>
      <c r="G8" s="603"/>
      <c r="H8" s="602"/>
      <c r="I8" s="602"/>
      <c r="J8" s="602"/>
      <c r="K8" s="604"/>
      <c r="L8" s="605"/>
      <c r="M8" s="605"/>
      <c r="N8" s="605"/>
      <c r="O8" s="605"/>
      <c r="P8" s="605"/>
      <c r="Q8" s="605"/>
      <c r="R8" s="605"/>
      <c r="S8" s="606"/>
      <c r="T8" s="607" t="s">
        <v>234</v>
      </c>
      <c r="U8" s="608"/>
      <c r="V8" s="608"/>
      <c r="W8" s="608"/>
      <c r="X8" s="609"/>
      <c r="Y8" s="612" t="s">
        <v>235</v>
      </c>
      <c r="Z8" s="608"/>
      <c r="AA8" s="608"/>
      <c r="AB8" s="609"/>
      <c r="AC8" s="607"/>
      <c r="AD8" s="620"/>
      <c r="AE8" s="620"/>
      <c r="AF8" s="621"/>
      <c r="AG8" s="625"/>
      <c r="AH8" s="616"/>
      <c r="AI8" s="616"/>
      <c r="AJ8" s="616"/>
      <c r="AK8" s="616"/>
      <c r="AL8" s="626"/>
      <c r="AM8" s="627"/>
      <c r="AN8" s="627"/>
      <c r="AO8" s="627"/>
      <c r="AP8" s="627"/>
      <c r="AQ8" s="627"/>
      <c r="AR8" s="628"/>
      <c r="AS8" s="602"/>
      <c r="AT8" s="602"/>
      <c r="AU8" s="302"/>
    </row>
    <row r="9" spans="1:47" ht="15" customHeight="1" x14ac:dyDescent="0.15">
      <c r="A9" s="301"/>
      <c r="B9" s="602"/>
      <c r="C9" s="602"/>
      <c r="D9" s="602"/>
      <c r="E9" s="602"/>
      <c r="F9" s="602"/>
      <c r="G9" s="602"/>
      <c r="H9" s="602"/>
      <c r="I9" s="602"/>
      <c r="J9" s="602"/>
      <c r="K9" s="604"/>
      <c r="L9" s="605"/>
      <c r="M9" s="605"/>
      <c r="N9" s="605"/>
      <c r="O9" s="605"/>
      <c r="P9" s="605"/>
      <c r="Q9" s="605"/>
      <c r="R9" s="605"/>
      <c r="S9" s="606"/>
      <c r="T9" s="610"/>
      <c r="U9" s="307"/>
      <c r="V9" s="307"/>
      <c r="W9" s="307"/>
      <c r="X9" s="611"/>
      <c r="Y9" s="610"/>
      <c r="Z9" s="307"/>
      <c r="AA9" s="307"/>
      <c r="AB9" s="611"/>
      <c r="AC9" s="622"/>
      <c r="AD9" s="623"/>
      <c r="AE9" s="623"/>
      <c r="AF9" s="624"/>
      <c r="AG9" s="618"/>
      <c r="AH9" s="619"/>
      <c r="AI9" s="619"/>
      <c r="AJ9" s="619"/>
      <c r="AK9" s="619"/>
      <c r="AL9" s="629"/>
      <c r="AM9" s="630"/>
      <c r="AN9" s="630"/>
      <c r="AO9" s="630"/>
      <c r="AP9" s="630"/>
      <c r="AQ9" s="630"/>
      <c r="AR9" s="631"/>
      <c r="AS9" s="602"/>
      <c r="AT9" s="602"/>
      <c r="AU9" s="302"/>
    </row>
    <row r="10" spans="1:47" ht="15" customHeight="1" x14ac:dyDescent="0.15">
      <c r="A10" s="301"/>
      <c r="B10" s="602"/>
      <c r="C10" s="602"/>
      <c r="D10" s="602"/>
      <c r="E10" s="602"/>
      <c r="F10" s="602"/>
      <c r="G10" s="602"/>
      <c r="H10" s="602"/>
      <c r="I10" s="602"/>
      <c r="J10" s="602"/>
      <c r="K10" s="604"/>
      <c r="L10" s="605"/>
      <c r="M10" s="605"/>
      <c r="N10" s="605"/>
      <c r="O10" s="605"/>
      <c r="P10" s="605"/>
      <c r="Q10" s="605"/>
      <c r="R10" s="605"/>
      <c r="S10" s="606"/>
      <c r="T10" s="607" t="s">
        <v>234</v>
      </c>
      <c r="U10" s="608"/>
      <c r="V10" s="608"/>
      <c r="W10" s="608"/>
      <c r="X10" s="609"/>
      <c r="Y10" s="612" t="s">
        <v>235</v>
      </c>
      <c r="Z10" s="608"/>
      <c r="AA10" s="608"/>
      <c r="AB10" s="609"/>
      <c r="AC10" s="613"/>
      <c r="AD10" s="613"/>
      <c r="AE10" s="613"/>
      <c r="AF10" s="614"/>
      <c r="AG10" s="615"/>
      <c r="AH10" s="616"/>
      <c r="AI10" s="616"/>
      <c r="AJ10" s="616"/>
      <c r="AK10" s="616"/>
      <c r="AL10" s="617"/>
      <c r="AM10" s="617"/>
      <c r="AN10" s="617"/>
      <c r="AO10" s="617"/>
      <c r="AP10" s="617"/>
      <c r="AQ10" s="617"/>
      <c r="AR10" s="617"/>
      <c r="AS10" s="602"/>
      <c r="AT10" s="602"/>
      <c r="AU10" s="302"/>
    </row>
    <row r="11" spans="1:47" ht="15" customHeight="1" x14ac:dyDescent="0.15">
      <c r="A11" s="301"/>
      <c r="B11" s="602"/>
      <c r="C11" s="602"/>
      <c r="D11" s="602"/>
      <c r="E11" s="602"/>
      <c r="F11" s="602"/>
      <c r="G11" s="602"/>
      <c r="H11" s="602"/>
      <c r="I11" s="602"/>
      <c r="J11" s="602"/>
      <c r="K11" s="604"/>
      <c r="L11" s="605"/>
      <c r="M11" s="605"/>
      <c r="N11" s="605"/>
      <c r="O11" s="605"/>
      <c r="P11" s="605"/>
      <c r="Q11" s="605"/>
      <c r="R11" s="605"/>
      <c r="S11" s="606"/>
      <c r="T11" s="610"/>
      <c r="U11" s="307"/>
      <c r="V11" s="307"/>
      <c r="W11" s="307"/>
      <c r="X11" s="611"/>
      <c r="Y11" s="610"/>
      <c r="Z11" s="307"/>
      <c r="AA11" s="307"/>
      <c r="AB11" s="611"/>
      <c r="AC11" s="613"/>
      <c r="AD11" s="613"/>
      <c r="AE11" s="613"/>
      <c r="AF11" s="614"/>
      <c r="AG11" s="618"/>
      <c r="AH11" s="619"/>
      <c r="AI11" s="619"/>
      <c r="AJ11" s="619"/>
      <c r="AK11" s="619"/>
      <c r="AL11" s="617"/>
      <c r="AM11" s="617"/>
      <c r="AN11" s="617"/>
      <c r="AO11" s="617"/>
      <c r="AP11" s="617"/>
      <c r="AQ11" s="617"/>
      <c r="AR11" s="617"/>
      <c r="AS11" s="602"/>
      <c r="AT11" s="602"/>
      <c r="AU11" s="302"/>
    </row>
    <row r="12" spans="1:47" ht="15" customHeight="1" x14ac:dyDescent="0.15">
      <c r="A12" s="301"/>
      <c r="B12" s="602"/>
      <c r="C12" s="602"/>
      <c r="D12" s="602"/>
      <c r="E12" s="602"/>
      <c r="F12" s="602"/>
      <c r="G12" s="602"/>
      <c r="H12" s="602"/>
      <c r="I12" s="602"/>
      <c r="J12" s="602"/>
      <c r="K12" s="604"/>
      <c r="L12" s="605"/>
      <c r="M12" s="605"/>
      <c r="N12" s="605"/>
      <c r="O12" s="605"/>
      <c r="P12" s="605"/>
      <c r="Q12" s="605"/>
      <c r="R12" s="605"/>
      <c r="S12" s="606"/>
      <c r="T12" s="607" t="s">
        <v>234</v>
      </c>
      <c r="U12" s="608"/>
      <c r="V12" s="608"/>
      <c r="W12" s="608"/>
      <c r="X12" s="609"/>
      <c r="Y12" s="612" t="s">
        <v>235</v>
      </c>
      <c r="Z12" s="608"/>
      <c r="AA12" s="608"/>
      <c r="AB12" s="609"/>
      <c r="AC12" s="613"/>
      <c r="AD12" s="613"/>
      <c r="AE12" s="613"/>
      <c r="AF12" s="614"/>
      <c r="AG12" s="615"/>
      <c r="AH12" s="616"/>
      <c r="AI12" s="616"/>
      <c r="AJ12" s="616"/>
      <c r="AK12" s="616"/>
      <c r="AL12" s="617"/>
      <c r="AM12" s="617"/>
      <c r="AN12" s="617"/>
      <c r="AO12" s="617"/>
      <c r="AP12" s="617"/>
      <c r="AQ12" s="617"/>
      <c r="AR12" s="617"/>
      <c r="AS12" s="602"/>
      <c r="AT12" s="602"/>
      <c r="AU12" s="302"/>
    </row>
    <row r="13" spans="1:47" ht="15" customHeight="1" x14ac:dyDescent="0.15">
      <c r="A13" s="301"/>
      <c r="B13" s="602"/>
      <c r="C13" s="602"/>
      <c r="D13" s="602"/>
      <c r="E13" s="602"/>
      <c r="F13" s="602"/>
      <c r="G13" s="602"/>
      <c r="H13" s="602"/>
      <c r="I13" s="602"/>
      <c r="J13" s="602"/>
      <c r="K13" s="604"/>
      <c r="L13" s="605"/>
      <c r="M13" s="605"/>
      <c r="N13" s="605"/>
      <c r="O13" s="605"/>
      <c r="P13" s="605"/>
      <c r="Q13" s="605"/>
      <c r="R13" s="605"/>
      <c r="S13" s="606"/>
      <c r="T13" s="610"/>
      <c r="U13" s="307"/>
      <c r="V13" s="307"/>
      <c r="W13" s="307"/>
      <c r="X13" s="611"/>
      <c r="Y13" s="610"/>
      <c r="Z13" s="307"/>
      <c r="AA13" s="307"/>
      <c r="AB13" s="611"/>
      <c r="AC13" s="613"/>
      <c r="AD13" s="613"/>
      <c r="AE13" s="613"/>
      <c r="AF13" s="614"/>
      <c r="AG13" s="618"/>
      <c r="AH13" s="619"/>
      <c r="AI13" s="619"/>
      <c r="AJ13" s="619"/>
      <c r="AK13" s="619"/>
      <c r="AL13" s="617"/>
      <c r="AM13" s="617"/>
      <c r="AN13" s="617"/>
      <c r="AO13" s="617"/>
      <c r="AP13" s="617"/>
      <c r="AQ13" s="617"/>
      <c r="AR13" s="617"/>
      <c r="AS13" s="602"/>
      <c r="AT13" s="602"/>
      <c r="AU13" s="302"/>
    </row>
    <row r="14" spans="1:47" ht="15" customHeight="1" x14ac:dyDescent="0.15">
      <c r="A14" s="301"/>
      <c r="B14" s="602"/>
      <c r="C14" s="602"/>
      <c r="D14" s="602"/>
      <c r="E14" s="602"/>
      <c r="F14" s="602"/>
      <c r="G14" s="602"/>
      <c r="H14" s="602"/>
      <c r="I14" s="602"/>
      <c r="J14" s="602"/>
      <c r="K14" s="604"/>
      <c r="L14" s="605"/>
      <c r="M14" s="605"/>
      <c r="N14" s="605"/>
      <c r="O14" s="605"/>
      <c r="P14" s="605"/>
      <c r="Q14" s="605"/>
      <c r="R14" s="605"/>
      <c r="S14" s="606"/>
      <c r="T14" s="607" t="s">
        <v>234</v>
      </c>
      <c r="U14" s="608"/>
      <c r="V14" s="608"/>
      <c r="W14" s="608"/>
      <c r="X14" s="609"/>
      <c r="Y14" s="612" t="s">
        <v>235</v>
      </c>
      <c r="Z14" s="608"/>
      <c r="AA14" s="608"/>
      <c r="AB14" s="609"/>
      <c r="AC14" s="613"/>
      <c r="AD14" s="613"/>
      <c r="AE14" s="613"/>
      <c r="AF14" s="614"/>
      <c r="AG14" s="615"/>
      <c r="AH14" s="616"/>
      <c r="AI14" s="616"/>
      <c r="AJ14" s="616"/>
      <c r="AK14" s="616"/>
      <c r="AL14" s="617"/>
      <c r="AM14" s="617"/>
      <c r="AN14" s="617"/>
      <c r="AO14" s="617"/>
      <c r="AP14" s="617"/>
      <c r="AQ14" s="617"/>
      <c r="AR14" s="617"/>
      <c r="AS14" s="602"/>
      <c r="AT14" s="602"/>
      <c r="AU14" s="302"/>
    </row>
    <row r="15" spans="1:47" ht="15" customHeight="1" x14ac:dyDescent="0.15">
      <c r="A15" s="301"/>
      <c r="B15" s="602"/>
      <c r="C15" s="602"/>
      <c r="D15" s="602"/>
      <c r="E15" s="602"/>
      <c r="F15" s="602"/>
      <c r="G15" s="602"/>
      <c r="H15" s="602"/>
      <c r="I15" s="602"/>
      <c r="J15" s="602"/>
      <c r="K15" s="604"/>
      <c r="L15" s="605"/>
      <c r="M15" s="605"/>
      <c r="N15" s="605"/>
      <c r="O15" s="605"/>
      <c r="P15" s="605"/>
      <c r="Q15" s="605"/>
      <c r="R15" s="605"/>
      <c r="S15" s="606"/>
      <c r="T15" s="610"/>
      <c r="U15" s="307"/>
      <c r="V15" s="307"/>
      <c r="W15" s="307"/>
      <c r="X15" s="611"/>
      <c r="Y15" s="610"/>
      <c r="Z15" s="307"/>
      <c r="AA15" s="307"/>
      <c r="AB15" s="611"/>
      <c r="AC15" s="613"/>
      <c r="AD15" s="613"/>
      <c r="AE15" s="613"/>
      <c r="AF15" s="614"/>
      <c r="AG15" s="618"/>
      <c r="AH15" s="619"/>
      <c r="AI15" s="619"/>
      <c r="AJ15" s="619"/>
      <c r="AK15" s="619"/>
      <c r="AL15" s="617"/>
      <c r="AM15" s="617"/>
      <c r="AN15" s="617"/>
      <c r="AO15" s="617"/>
      <c r="AP15" s="617"/>
      <c r="AQ15" s="617"/>
      <c r="AR15" s="617"/>
      <c r="AS15" s="602"/>
      <c r="AT15" s="602"/>
      <c r="AU15" s="302"/>
    </row>
    <row r="16" spans="1:47" ht="15" customHeight="1" x14ac:dyDescent="0.15">
      <c r="A16" s="301"/>
      <c r="B16" s="602"/>
      <c r="C16" s="602"/>
      <c r="D16" s="602"/>
      <c r="E16" s="602"/>
      <c r="F16" s="602"/>
      <c r="G16" s="602"/>
      <c r="H16" s="602"/>
      <c r="I16" s="602"/>
      <c r="J16" s="602"/>
      <c r="K16" s="604"/>
      <c r="L16" s="605"/>
      <c r="M16" s="605"/>
      <c r="N16" s="605"/>
      <c r="O16" s="605"/>
      <c r="P16" s="605"/>
      <c r="Q16" s="605"/>
      <c r="R16" s="605"/>
      <c r="S16" s="606"/>
      <c r="T16" s="607" t="s">
        <v>234</v>
      </c>
      <c r="U16" s="608"/>
      <c r="V16" s="608"/>
      <c r="W16" s="608"/>
      <c r="X16" s="609"/>
      <c r="Y16" s="612" t="s">
        <v>235</v>
      </c>
      <c r="Z16" s="608"/>
      <c r="AA16" s="608"/>
      <c r="AB16" s="609"/>
      <c r="AC16" s="613"/>
      <c r="AD16" s="613"/>
      <c r="AE16" s="613"/>
      <c r="AF16" s="614"/>
      <c r="AG16" s="615"/>
      <c r="AH16" s="616"/>
      <c r="AI16" s="616"/>
      <c r="AJ16" s="616"/>
      <c r="AK16" s="616"/>
      <c r="AL16" s="617"/>
      <c r="AM16" s="617"/>
      <c r="AN16" s="617"/>
      <c r="AO16" s="617"/>
      <c r="AP16" s="617"/>
      <c r="AQ16" s="617"/>
      <c r="AR16" s="617"/>
      <c r="AS16" s="602"/>
      <c r="AT16" s="602"/>
      <c r="AU16" s="302"/>
    </row>
    <row r="17" spans="1:47" ht="15" customHeight="1" x14ac:dyDescent="0.15">
      <c r="A17" s="301"/>
      <c r="B17" s="602"/>
      <c r="C17" s="602"/>
      <c r="D17" s="602"/>
      <c r="E17" s="602"/>
      <c r="F17" s="602"/>
      <c r="G17" s="602"/>
      <c r="H17" s="602"/>
      <c r="I17" s="602"/>
      <c r="J17" s="602"/>
      <c r="K17" s="604"/>
      <c r="L17" s="605"/>
      <c r="M17" s="605"/>
      <c r="N17" s="605"/>
      <c r="O17" s="605"/>
      <c r="P17" s="605"/>
      <c r="Q17" s="605"/>
      <c r="R17" s="605"/>
      <c r="S17" s="606"/>
      <c r="T17" s="610"/>
      <c r="U17" s="307"/>
      <c r="V17" s="307"/>
      <c r="W17" s="307"/>
      <c r="X17" s="611"/>
      <c r="Y17" s="610"/>
      <c r="Z17" s="307"/>
      <c r="AA17" s="307"/>
      <c r="AB17" s="611"/>
      <c r="AC17" s="613"/>
      <c r="AD17" s="613"/>
      <c r="AE17" s="613"/>
      <c r="AF17" s="614"/>
      <c r="AG17" s="618"/>
      <c r="AH17" s="619"/>
      <c r="AI17" s="619"/>
      <c r="AJ17" s="619"/>
      <c r="AK17" s="619"/>
      <c r="AL17" s="617"/>
      <c r="AM17" s="617"/>
      <c r="AN17" s="617"/>
      <c r="AO17" s="617"/>
      <c r="AP17" s="617"/>
      <c r="AQ17" s="617"/>
      <c r="AR17" s="617"/>
      <c r="AS17" s="602"/>
      <c r="AT17" s="602"/>
      <c r="AU17" s="302"/>
    </row>
    <row r="18" spans="1:47" ht="15" customHeight="1" x14ac:dyDescent="0.15">
      <c r="A18" s="301"/>
      <c r="B18" s="602"/>
      <c r="C18" s="602"/>
      <c r="D18" s="602"/>
      <c r="E18" s="602"/>
      <c r="F18" s="602"/>
      <c r="G18" s="602"/>
      <c r="H18" s="602"/>
      <c r="I18" s="602"/>
      <c r="J18" s="602"/>
      <c r="K18" s="604"/>
      <c r="L18" s="605"/>
      <c r="M18" s="605"/>
      <c r="N18" s="605"/>
      <c r="O18" s="605"/>
      <c r="P18" s="605"/>
      <c r="Q18" s="605"/>
      <c r="R18" s="605"/>
      <c r="S18" s="606"/>
      <c r="T18" s="607" t="s">
        <v>234</v>
      </c>
      <c r="U18" s="608"/>
      <c r="V18" s="608"/>
      <c r="W18" s="608"/>
      <c r="X18" s="609"/>
      <c r="Y18" s="612" t="s">
        <v>235</v>
      </c>
      <c r="Z18" s="608"/>
      <c r="AA18" s="608"/>
      <c r="AB18" s="609"/>
      <c r="AC18" s="613"/>
      <c r="AD18" s="613"/>
      <c r="AE18" s="613"/>
      <c r="AF18" s="614"/>
      <c r="AG18" s="615"/>
      <c r="AH18" s="616"/>
      <c r="AI18" s="616"/>
      <c r="AJ18" s="616"/>
      <c r="AK18" s="616"/>
      <c r="AL18" s="617"/>
      <c r="AM18" s="617"/>
      <c r="AN18" s="617"/>
      <c r="AO18" s="617"/>
      <c r="AP18" s="617"/>
      <c r="AQ18" s="617"/>
      <c r="AR18" s="617"/>
      <c r="AS18" s="602"/>
      <c r="AT18" s="602"/>
      <c r="AU18" s="302"/>
    </row>
    <row r="19" spans="1:47" ht="15" customHeight="1" x14ac:dyDescent="0.15">
      <c r="A19" s="301"/>
      <c r="B19" s="602"/>
      <c r="C19" s="602"/>
      <c r="D19" s="602"/>
      <c r="E19" s="602"/>
      <c r="F19" s="602"/>
      <c r="G19" s="602"/>
      <c r="H19" s="602"/>
      <c r="I19" s="602"/>
      <c r="J19" s="602"/>
      <c r="K19" s="604"/>
      <c r="L19" s="605"/>
      <c r="M19" s="605"/>
      <c r="N19" s="605"/>
      <c r="O19" s="605"/>
      <c r="P19" s="605"/>
      <c r="Q19" s="605"/>
      <c r="R19" s="605"/>
      <c r="S19" s="606"/>
      <c r="T19" s="610"/>
      <c r="U19" s="307"/>
      <c r="V19" s="307"/>
      <c r="W19" s="307"/>
      <c r="X19" s="611"/>
      <c r="Y19" s="610"/>
      <c r="Z19" s="307"/>
      <c r="AA19" s="307"/>
      <c r="AB19" s="611"/>
      <c r="AC19" s="613"/>
      <c r="AD19" s="613"/>
      <c r="AE19" s="613"/>
      <c r="AF19" s="614"/>
      <c r="AG19" s="618"/>
      <c r="AH19" s="619"/>
      <c r="AI19" s="619"/>
      <c r="AJ19" s="619"/>
      <c r="AK19" s="619"/>
      <c r="AL19" s="617"/>
      <c r="AM19" s="617"/>
      <c r="AN19" s="617"/>
      <c r="AO19" s="617"/>
      <c r="AP19" s="617"/>
      <c r="AQ19" s="617"/>
      <c r="AR19" s="617"/>
      <c r="AS19" s="602"/>
      <c r="AT19" s="602"/>
      <c r="AU19" s="302"/>
    </row>
    <row r="20" spans="1:47" ht="15" customHeight="1" x14ac:dyDescent="0.15">
      <c r="A20" s="301"/>
      <c r="B20" s="602"/>
      <c r="C20" s="602"/>
      <c r="D20" s="602"/>
      <c r="E20" s="602"/>
      <c r="F20" s="602"/>
      <c r="G20" s="602"/>
      <c r="H20" s="602"/>
      <c r="I20" s="602"/>
      <c r="J20" s="602"/>
      <c r="K20" s="604"/>
      <c r="L20" s="605"/>
      <c r="M20" s="605"/>
      <c r="N20" s="605"/>
      <c r="O20" s="605"/>
      <c r="P20" s="605"/>
      <c r="Q20" s="605"/>
      <c r="R20" s="605"/>
      <c r="S20" s="606"/>
      <c r="T20" s="607" t="s">
        <v>234</v>
      </c>
      <c r="U20" s="608"/>
      <c r="V20" s="608"/>
      <c r="W20" s="608"/>
      <c r="X20" s="609"/>
      <c r="Y20" s="612" t="s">
        <v>235</v>
      </c>
      <c r="Z20" s="608"/>
      <c r="AA20" s="608"/>
      <c r="AB20" s="609"/>
      <c r="AC20" s="613"/>
      <c r="AD20" s="613"/>
      <c r="AE20" s="613"/>
      <c r="AF20" s="614"/>
      <c r="AG20" s="615"/>
      <c r="AH20" s="616"/>
      <c r="AI20" s="616"/>
      <c r="AJ20" s="616"/>
      <c r="AK20" s="616"/>
      <c r="AL20" s="617"/>
      <c r="AM20" s="617"/>
      <c r="AN20" s="617"/>
      <c r="AO20" s="617"/>
      <c r="AP20" s="617"/>
      <c r="AQ20" s="617"/>
      <c r="AR20" s="617"/>
      <c r="AS20" s="602"/>
      <c r="AT20" s="602"/>
      <c r="AU20" s="302"/>
    </row>
    <row r="21" spans="1:47" ht="15" customHeight="1" x14ac:dyDescent="0.15">
      <c r="A21" s="301"/>
      <c r="B21" s="602"/>
      <c r="C21" s="602"/>
      <c r="D21" s="602"/>
      <c r="E21" s="602"/>
      <c r="F21" s="602"/>
      <c r="G21" s="602"/>
      <c r="H21" s="602"/>
      <c r="I21" s="602"/>
      <c r="J21" s="602"/>
      <c r="K21" s="604"/>
      <c r="L21" s="605"/>
      <c r="M21" s="605"/>
      <c r="N21" s="605"/>
      <c r="O21" s="605"/>
      <c r="P21" s="605"/>
      <c r="Q21" s="605"/>
      <c r="R21" s="605"/>
      <c r="S21" s="606"/>
      <c r="T21" s="610"/>
      <c r="U21" s="307"/>
      <c r="V21" s="307"/>
      <c r="W21" s="307"/>
      <c r="X21" s="611"/>
      <c r="Y21" s="610"/>
      <c r="Z21" s="307"/>
      <c r="AA21" s="307"/>
      <c r="AB21" s="611"/>
      <c r="AC21" s="613"/>
      <c r="AD21" s="613"/>
      <c r="AE21" s="613"/>
      <c r="AF21" s="614"/>
      <c r="AG21" s="618"/>
      <c r="AH21" s="619"/>
      <c r="AI21" s="619"/>
      <c r="AJ21" s="619"/>
      <c r="AK21" s="619"/>
      <c r="AL21" s="617"/>
      <c r="AM21" s="617"/>
      <c r="AN21" s="617"/>
      <c r="AO21" s="617"/>
      <c r="AP21" s="617"/>
      <c r="AQ21" s="617"/>
      <c r="AR21" s="617"/>
      <c r="AS21" s="602"/>
      <c r="AT21" s="602"/>
      <c r="AU21" s="302"/>
    </row>
    <row r="22" spans="1:47" ht="15" customHeight="1" x14ac:dyDescent="0.15">
      <c r="A22" s="301"/>
      <c r="B22" s="602"/>
      <c r="C22" s="602"/>
      <c r="D22" s="602"/>
      <c r="E22" s="602"/>
      <c r="F22" s="602"/>
      <c r="G22" s="602"/>
      <c r="H22" s="602"/>
      <c r="I22" s="602"/>
      <c r="J22" s="602"/>
      <c r="K22" s="604"/>
      <c r="L22" s="605"/>
      <c r="M22" s="605"/>
      <c r="N22" s="605"/>
      <c r="O22" s="605"/>
      <c r="P22" s="605"/>
      <c r="Q22" s="605"/>
      <c r="R22" s="605"/>
      <c r="S22" s="606"/>
      <c r="T22" s="607" t="s">
        <v>234</v>
      </c>
      <c r="U22" s="608"/>
      <c r="V22" s="608"/>
      <c r="W22" s="608"/>
      <c r="X22" s="609"/>
      <c r="Y22" s="612" t="s">
        <v>235</v>
      </c>
      <c r="Z22" s="608"/>
      <c r="AA22" s="608"/>
      <c r="AB22" s="609"/>
      <c r="AC22" s="613"/>
      <c r="AD22" s="613"/>
      <c r="AE22" s="613"/>
      <c r="AF22" s="614"/>
      <c r="AG22" s="615"/>
      <c r="AH22" s="616"/>
      <c r="AI22" s="616"/>
      <c r="AJ22" s="616"/>
      <c r="AK22" s="616"/>
      <c r="AL22" s="632"/>
      <c r="AM22" s="632"/>
      <c r="AN22" s="632"/>
      <c r="AO22" s="632"/>
      <c r="AP22" s="632"/>
      <c r="AQ22" s="632"/>
      <c r="AR22" s="632"/>
      <c r="AS22" s="602"/>
      <c r="AT22" s="602"/>
      <c r="AU22" s="302"/>
    </row>
    <row r="23" spans="1:47" ht="15" customHeight="1" x14ac:dyDescent="0.15">
      <c r="A23" s="301"/>
      <c r="B23" s="602"/>
      <c r="C23" s="602"/>
      <c r="D23" s="602"/>
      <c r="E23" s="602"/>
      <c r="F23" s="602"/>
      <c r="G23" s="602"/>
      <c r="H23" s="602"/>
      <c r="I23" s="602"/>
      <c r="J23" s="602"/>
      <c r="K23" s="604"/>
      <c r="L23" s="605"/>
      <c r="M23" s="605"/>
      <c r="N23" s="605"/>
      <c r="O23" s="605"/>
      <c r="P23" s="605"/>
      <c r="Q23" s="605"/>
      <c r="R23" s="605"/>
      <c r="S23" s="606"/>
      <c r="T23" s="610"/>
      <c r="U23" s="307"/>
      <c r="V23" s="307"/>
      <c r="W23" s="307"/>
      <c r="X23" s="611"/>
      <c r="Y23" s="610"/>
      <c r="Z23" s="307"/>
      <c r="AA23" s="307"/>
      <c r="AB23" s="611"/>
      <c r="AC23" s="613"/>
      <c r="AD23" s="613"/>
      <c r="AE23" s="613"/>
      <c r="AF23" s="614"/>
      <c r="AG23" s="618"/>
      <c r="AH23" s="619"/>
      <c r="AI23" s="619"/>
      <c r="AJ23" s="619"/>
      <c r="AK23" s="619"/>
      <c r="AL23" s="617"/>
      <c r="AM23" s="617"/>
      <c r="AN23" s="617"/>
      <c r="AO23" s="617"/>
      <c r="AP23" s="617"/>
      <c r="AQ23" s="617"/>
      <c r="AR23" s="617"/>
      <c r="AS23" s="602"/>
      <c r="AT23" s="602"/>
      <c r="AU23" s="302"/>
    </row>
    <row r="24" spans="1:47" s="215" customFormat="1" ht="15" customHeight="1" x14ac:dyDescent="0.15">
      <c r="A24" s="301"/>
      <c r="B24" s="602"/>
      <c r="C24" s="602"/>
      <c r="D24" s="602"/>
      <c r="E24" s="602"/>
      <c r="F24" s="602"/>
      <c r="G24" s="602"/>
      <c r="H24" s="602"/>
      <c r="I24" s="602"/>
      <c r="J24" s="602"/>
      <c r="K24" s="604"/>
      <c r="L24" s="605"/>
      <c r="M24" s="605"/>
      <c r="N24" s="605"/>
      <c r="O24" s="605"/>
      <c r="P24" s="605"/>
      <c r="Q24" s="605"/>
      <c r="R24" s="605"/>
      <c r="S24" s="606"/>
      <c r="T24" s="607" t="s">
        <v>234</v>
      </c>
      <c r="U24" s="608"/>
      <c r="V24" s="608"/>
      <c r="W24" s="608"/>
      <c r="X24" s="609"/>
      <c r="Y24" s="612" t="s">
        <v>235</v>
      </c>
      <c r="Z24" s="608"/>
      <c r="AA24" s="608"/>
      <c r="AB24" s="609"/>
      <c r="AC24" s="613"/>
      <c r="AD24" s="613"/>
      <c r="AE24" s="613"/>
      <c r="AF24" s="614"/>
      <c r="AG24" s="615"/>
      <c r="AH24" s="616"/>
      <c r="AI24" s="616"/>
      <c r="AJ24" s="616"/>
      <c r="AK24" s="616"/>
      <c r="AL24" s="617"/>
      <c r="AM24" s="617"/>
      <c r="AN24" s="617"/>
      <c r="AO24" s="617"/>
      <c r="AP24" s="617"/>
      <c r="AQ24" s="617"/>
      <c r="AR24" s="617"/>
      <c r="AS24" s="602"/>
      <c r="AT24" s="602"/>
      <c r="AU24" s="302"/>
    </row>
    <row r="25" spans="1:47" s="215" customFormat="1" ht="15" customHeight="1" x14ac:dyDescent="0.15">
      <c r="A25" s="301"/>
      <c r="B25" s="602"/>
      <c r="C25" s="602"/>
      <c r="D25" s="602"/>
      <c r="E25" s="602"/>
      <c r="F25" s="602"/>
      <c r="G25" s="602"/>
      <c r="H25" s="602"/>
      <c r="I25" s="602"/>
      <c r="J25" s="602"/>
      <c r="K25" s="604"/>
      <c r="L25" s="605"/>
      <c r="M25" s="605"/>
      <c r="N25" s="605"/>
      <c r="O25" s="605"/>
      <c r="P25" s="605"/>
      <c r="Q25" s="605"/>
      <c r="R25" s="605"/>
      <c r="S25" s="606"/>
      <c r="T25" s="610"/>
      <c r="U25" s="307"/>
      <c r="V25" s="307"/>
      <c r="W25" s="307"/>
      <c r="X25" s="611"/>
      <c r="Y25" s="610"/>
      <c r="Z25" s="307"/>
      <c r="AA25" s="307"/>
      <c r="AB25" s="611"/>
      <c r="AC25" s="613"/>
      <c r="AD25" s="613"/>
      <c r="AE25" s="613"/>
      <c r="AF25" s="614"/>
      <c r="AG25" s="618"/>
      <c r="AH25" s="619"/>
      <c r="AI25" s="619"/>
      <c r="AJ25" s="619"/>
      <c r="AK25" s="619"/>
      <c r="AL25" s="617"/>
      <c r="AM25" s="617"/>
      <c r="AN25" s="617"/>
      <c r="AO25" s="617"/>
      <c r="AP25" s="617"/>
      <c r="AQ25" s="617"/>
      <c r="AR25" s="617"/>
      <c r="AS25" s="602"/>
      <c r="AT25" s="602"/>
      <c r="AU25" s="302"/>
    </row>
    <row r="26" spans="1:47" ht="15" customHeight="1" x14ac:dyDescent="0.15">
      <c r="A26" s="301"/>
      <c r="B26" s="602"/>
      <c r="C26" s="602"/>
      <c r="D26" s="602"/>
      <c r="E26" s="602"/>
      <c r="F26" s="602"/>
      <c r="G26" s="602"/>
      <c r="H26" s="602"/>
      <c r="I26" s="602"/>
      <c r="J26" s="602"/>
      <c r="K26" s="604"/>
      <c r="L26" s="605"/>
      <c r="M26" s="605"/>
      <c r="N26" s="605"/>
      <c r="O26" s="605"/>
      <c r="P26" s="605"/>
      <c r="Q26" s="605"/>
      <c r="R26" s="605"/>
      <c r="S26" s="606"/>
      <c r="T26" s="607" t="s">
        <v>234</v>
      </c>
      <c r="U26" s="608"/>
      <c r="V26" s="608"/>
      <c r="W26" s="608"/>
      <c r="X26" s="609"/>
      <c r="Y26" s="612" t="s">
        <v>235</v>
      </c>
      <c r="Z26" s="608"/>
      <c r="AA26" s="608"/>
      <c r="AB26" s="609"/>
      <c r="AC26" s="613"/>
      <c r="AD26" s="613"/>
      <c r="AE26" s="613"/>
      <c r="AF26" s="614"/>
      <c r="AG26" s="615"/>
      <c r="AH26" s="616"/>
      <c r="AI26" s="616"/>
      <c r="AJ26" s="616"/>
      <c r="AK26" s="616"/>
      <c r="AL26" s="617"/>
      <c r="AM26" s="617"/>
      <c r="AN26" s="617"/>
      <c r="AO26" s="617"/>
      <c r="AP26" s="617"/>
      <c r="AQ26" s="617"/>
      <c r="AR26" s="617"/>
      <c r="AS26" s="602"/>
      <c r="AT26" s="602"/>
      <c r="AU26" s="302"/>
    </row>
    <row r="27" spans="1:47" ht="15" customHeight="1" x14ac:dyDescent="0.15">
      <c r="A27" s="301"/>
      <c r="B27" s="602"/>
      <c r="C27" s="602"/>
      <c r="D27" s="602"/>
      <c r="E27" s="602"/>
      <c r="F27" s="602"/>
      <c r="G27" s="602"/>
      <c r="H27" s="602"/>
      <c r="I27" s="602"/>
      <c r="J27" s="602"/>
      <c r="K27" s="604"/>
      <c r="L27" s="605"/>
      <c r="M27" s="605"/>
      <c r="N27" s="605"/>
      <c r="O27" s="605"/>
      <c r="P27" s="605"/>
      <c r="Q27" s="605"/>
      <c r="R27" s="605"/>
      <c r="S27" s="606"/>
      <c r="T27" s="610"/>
      <c r="U27" s="307"/>
      <c r="V27" s="307"/>
      <c r="W27" s="307"/>
      <c r="X27" s="611"/>
      <c r="Y27" s="610"/>
      <c r="Z27" s="307"/>
      <c r="AA27" s="307"/>
      <c r="AB27" s="611"/>
      <c r="AC27" s="613"/>
      <c r="AD27" s="613"/>
      <c r="AE27" s="613"/>
      <c r="AF27" s="614"/>
      <c r="AG27" s="618"/>
      <c r="AH27" s="619"/>
      <c r="AI27" s="619"/>
      <c r="AJ27" s="619"/>
      <c r="AK27" s="619"/>
      <c r="AL27" s="617"/>
      <c r="AM27" s="617"/>
      <c r="AN27" s="617"/>
      <c r="AO27" s="617"/>
      <c r="AP27" s="617"/>
      <c r="AQ27" s="617"/>
      <c r="AR27" s="617"/>
      <c r="AS27" s="602"/>
      <c r="AT27" s="602"/>
      <c r="AU27" s="302"/>
    </row>
    <row r="28" spans="1:47" ht="15" customHeight="1" x14ac:dyDescent="0.15">
      <c r="A28" s="301"/>
      <c r="B28" s="602"/>
      <c r="C28" s="602"/>
      <c r="D28" s="602"/>
      <c r="E28" s="602"/>
      <c r="F28" s="602"/>
      <c r="G28" s="602"/>
      <c r="H28" s="602"/>
      <c r="I28" s="602"/>
      <c r="J28" s="602"/>
      <c r="K28" s="604"/>
      <c r="L28" s="605"/>
      <c r="M28" s="605"/>
      <c r="N28" s="605"/>
      <c r="O28" s="605"/>
      <c r="P28" s="605"/>
      <c r="Q28" s="605"/>
      <c r="R28" s="605"/>
      <c r="S28" s="606"/>
      <c r="T28" s="607" t="s">
        <v>234</v>
      </c>
      <c r="U28" s="608"/>
      <c r="V28" s="608"/>
      <c r="W28" s="608"/>
      <c r="X28" s="609"/>
      <c r="Y28" s="612" t="s">
        <v>235</v>
      </c>
      <c r="Z28" s="608"/>
      <c r="AA28" s="608"/>
      <c r="AB28" s="609"/>
      <c r="AC28" s="613"/>
      <c r="AD28" s="613"/>
      <c r="AE28" s="613"/>
      <c r="AF28" s="614"/>
      <c r="AG28" s="615"/>
      <c r="AH28" s="616"/>
      <c r="AI28" s="616"/>
      <c r="AJ28" s="616"/>
      <c r="AK28" s="616"/>
      <c r="AL28" s="617"/>
      <c r="AM28" s="617"/>
      <c r="AN28" s="617"/>
      <c r="AO28" s="617"/>
      <c r="AP28" s="617"/>
      <c r="AQ28" s="617"/>
      <c r="AR28" s="617"/>
      <c r="AS28" s="602"/>
      <c r="AT28" s="602"/>
      <c r="AU28" s="302"/>
    </row>
    <row r="29" spans="1:47" ht="15" customHeight="1" x14ac:dyDescent="0.15">
      <c r="A29" s="301"/>
      <c r="B29" s="602"/>
      <c r="C29" s="602"/>
      <c r="D29" s="602"/>
      <c r="E29" s="602"/>
      <c r="F29" s="602"/>
      <c r="G29" s="602"/>
      <c r="H29" s="602"/>
      <c r="I29" s="602"/>
      <c r="J29" s="602"/>
      <c r="K29" s="604"/>
      <c r="L29" s="605"/>
      <c r="M29" s="605"/>
      <c r="N29" s="605"/>
      <c r="O29" s="605"/>
      <c r="P29" s="605"/>
      <c r="Q29" s="605"/>
      <c r="R29" s="605"/>
      <c r="S29" s="606"/>
      <c r="T29" s="610"/>
      <c r="U29" s="307"/>
      <c r="V29" s="307"/>
      <c r="W29" s="307"/>
      <c r="X29" s="611"/>
      <c r="Y29" s="610"/>
      <c r="Z29" s="307"/>
      <c r="AA29" s="307"/>
      <c r="AB29" s="611"/>
      <c r="AC29" s="613"/>
      <c r="AD29" s="613"/>
      <c r="AE29" s="613"/>
      <c r="AF29" s="614"/>
      <c r="AG29" s="618"/>
      <c r="AH29" s="619"/>
      <c r="AI29" s="619"/>
      <c r="AJ29" s="619"/>
      <c r="AK29" s="619"/>
      <c r="AL29" s="617"/>
      <c r="AM29" s="617"/>
      <c r="AN29" s="617"/>
      <c r="AO29" s="617"/>
      <c r="AP29" s="617"/>
      <c r="AQ29" s="617"/>
      <c r="AR29" s="617"/>
      <c r="AS29" s="602"/>
      <c r="AT29" s="602"/>
      <c r="AU29" s="302"/>
    </row>
    <row r="30" spans="1:47" ht="15" customHeight="1" x14ac:dyDescent="0.15">
      <c r="A30" s="301"/>
      <c r="B30" s="602"/>
      <c r="C30" s="602"/>
      <c r="D30" s="602"/>
      <c r="E30" s="602"/>
      <c r="F30" s="602"/>
      <c r="G30" s="602"/>
      <c r="H30" s="602"/>
      <c r="I30" s="602"/>
      <c r="J30" s="602"/>
      <c r="K30" s="604"/>
      <c r="L30" s="605"/>
      <c r="M30" s="605"/>
      <c r="N30" s="605"/>
      <c r="O30" s="605"/>
      <c r="P30" s="605"/>
      <c r="Q30" s="605"/>
      <c r="R30" s="605"/>
      <c r="S30" s="606"/>
      <c r="T30" s="607" t="s">
        <v>234</v>
      </c>
      <c r="U30" s="608"/>
      <c r="V30" s="608"/>
      <c r="W30" s="608"/>
      <c r="X30" s="609"/>
      <c r="Y30" s="612" t="s">
        <v>235</v>
      </c>
      <c r="Z30" s="608"/>
      <c r="AA30" s="608"/>
      <c r="AB30" s="609"/>
      <c r="AC30" s="634"/>
      <c r="AD30" s="634"/>
      <c r="AE30" s="634"/>
      <c r="AF30" s="622"/>
      <c r="AG30" s="637"/>
      <c r="AH30" s="638"/>
      <c r="AI30" s="638"/>
      <c r="AJ30" s="638"/>
      <c r="AK30" s="638"/>
      <c r="AL30" s="632"/>
      <c r="AM30" s="632"/>
      <c r="AN30" s="632"/>
      <c r="AO30" s="632"/>
      <c r="AP30" s="632"/>
      <c r="AQ30" s="632"/>
      <c r="AR30" s="632"/>
      <c r="AS30" s="602"/>
      <c r="AT30" s="602"/>
      <c r="AU30" s="302"/>
    </row>
    <row r="31" spans="1:47" ht="15" customHeight="1" thickBot="1" x14ac:dyDescent="0.2">
      <c r="A31" s="342"/>
      <c r="B31" s="640"/>
      <c r="C31" s="640"/>
      <c r="D31" s="640"/>
      <c r="E31" s="640"/>
      <c r="F31" s="640"/>
      <c r="G31" s="640"/>
      <c r="H31" s="640"/>
      <c r="I31" s="640"/>
      <c r="J31" s="640"/>
      <c r="K31" s="644"/>
      <c r="L31" s="645"/>
      <c r="M31" s="645"/>
      <c r="N31" s="645"/>
      <c r="O31" s="645"/>
      <c r="P31" s="645"/>
      <c r="Q31" s="645"/>
      <c r="R31" s="645"/>
      <c r="S31" s="646"/>
      <c r="T31" s="647"/>
      <c r="U31" s="648"/>
      <c r="V31" s="648"/>
      <c r="W31" s="648"/>
      <c r="X31" s="649"/>
      <c r="Y31" s="647"/>
      <c r="Z31" s="648"/>
      <c r="AA31" s="648"/>
      <c r="AB31" s="649"/>
      <c r="AC31" s="635"/>
      <c r="AD31" s="635"/>
      <c r="AE31" s="635"/>
      <c r="AF31" s="636"/>
      <c r="AG31" s="641"/>
      <c r="AH31" s="642"/>
      <c r="AI31" s="642"/>
      <c r="AJ31" s="642"/>
      <c r="AK31" s="642"/>
      <c r="AL31" s="639"/>
      <c r="AM31" s="639"/>
      <c r="AN31" s="639"/>
      <c r="AO31" s="639"/>
      <c r="AP31" s="639"/>
      <c r="AQ31" s="639"/>
      <c r="AR31" s="639"/>
      <c r="AS31" s="640"/>
      <c r="AT31" s="640"/>
      <c r="AU31" s="343"/>
    </row>
    <row r="32" spans="1:47" s="214" customFormat="1" ht="5.25" customHeight="1" x14ac:dyDescent="0.15"/>
    <row r="33" spans="1:45" x14ac:dyDescent="0.15">
      <c r="A33" s="148" t="s">
        <v>237</v>
      </c>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row>
    <row r="34" spans="1:45" x14ac:dyDescent="0.15">
      <c r="A34" s="148" t="s">
        <v>238</v>
      </c>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row>
    <row r="35" spans="1:45" x14ac:dyDescent="0.15">
      <c r="A35" s="148" t="s">
        <v>239</v>
      </c>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row>
  </sheetData>
  <mergeCells count="150">
    <mergeCell ref="AS24:AU25"/>
    <mergeCell ref="AG25:AK25"/>
    <mergeCell ref="A24:F25"/>
    <mergeCell ref="G24:J25"/>
    <mergeCell ref="K24:O25"/>
    <mergeCell ref="P24:S25"/>
    <mergeCell ref="T24:X25"/>
    <mergeCell ref="Y24:AB25"/>
    <mergeCell ref="AC24:AF25"/>
    <mergeCell ref="AG24:AK24"/>
    <mergeCell ref="AL24:AR25"/>
    <mergeCell ref="D3:M3"/>
    <mergeCell ref="AC30:AF31"/>
    <mergeCell ref="AG30:AK30"/>
    <mergeCell ref="AL30:AR31"/>
    <mergeCell ref="AS30:AU31"/>
    <mergeCell ref="AG31:AK31"/>
    <mergeCell ref="A2:AU2"/>
    <mergeCell ref="A3:C3"/>
    <mergeCell ref="AA3:AE3"/>
    <mergeCell ref="AF3:AT3"/>
    <mergeCell ref="A30:F31"/>
    <mergeCell ref="G30:J31"/>
    <mergeCell ref="K30:O31"/>
    <mergeCell ref="P30:S31"/>
    <mergeCell ref="T30:X31"/>
    <mergeCell ref="Y30:AB31"/>
    <mergeCell ref="Y28:AB29"/>
    <mergeCell ref="AC28:AF29"/>
    <mergeCell ref="AG28:AK28"/>
    <mergeCell ref="AL28:AR29"/>
    <mergeCell ref="AS28:AU29"/>
    <mergeCell ref="AG29:AK29"/>
    <mergeCell ref="AC26:AF27"/>
    <mergeCell ref="AG26:AK26"/>
    <mergeCell ref="AL26:AR27"/>
    <mergeCell ref="AS26:AU27"/>
    <mergeCell ref="AG27:AK27"/>
    <mergeCell ref="A28:F29"/>
    <mergeCell ref="G28:J29"/>
    <mergeCell ref="K28:O29"/>
    <mergeCell ref="P28:S29"/>
    <mergeCell ref="T28:X29"/>
    <mergeCell ref="A26:F27"/>
    <mergeCell ref="G26:J27"/>
    <mergeCell ref="K26:O27"/>
    <mergeCell ref="P26:S27"/>
    <mergeCell ref="T26:X27"/>
    <mergeCell ref="Y26:AB27"/>
    <mergeCell ref="Y22:AB23"/>
    <mergeCell ref="AC22:AF23"/>
    <mergeCell ref="AG22:AK22"/>
    <mergeCell ref="AL22:AR23"/>
    <mergeCell ref="AS22:AU23"/>
    <mergeCell ref="AG23:AK23"/>
    <mergeCell ref="AC20:AF21"/>
    <mergeCell ref="AG20:AK20"/>
    <mergeCell ref="AL20:AR21"/>
    <mergeCell ref="AS20:AU21"/>
    <mergeCell ref="AG21:AK21"/>
    <mergeCell ref="Y20:AB21"/>
    <mergeCell ref="A22:F23"/>
    <mergeCell ref="G22:J23"/>
    <mergeCell ref="K22:O23"/>
    <mergeCell ref="P22:S23"/>
    <mergeCell ref="T22:X23"/>
    <mergeCell ref="A20:F21"/>
    <mergeCell ref="G20:J21"/>
    <mergeCell ref="K20:O21"/>
    <mergeCell ref="P20:S21"/>
    <mergeCell ref="T20:X21"/>
    <mergeCell ref="Y18:AB19"/>
    <mergeCell ref="AC18:AF19"/>
    <mergeCell ref="AG18:AK18"/>
    <mergeCell ref="AL18:AR19"/>
    <mergeCell ref="AS18:AU19"/>
    <mergeCell ref="AG19:AK19"/>
    <mergeCell ref="AC16:AF17"/>
    <mergeCell ref="AG16:AK16"/>
    <mergeCell ref="AL16:AR17"/>
    <mergeCell ref="AS16:AU17"/>
    <mergeCell ref="AG17:AK17"/>
    <mergeCell ref="Y16:AB17"/>
    <mergeCell ref="A18:F19"/>
    <mergeCell ref="G18:J19"/>
    <mergeCell ref="K18:O19"/>
    <mergeCell ref="P18:S19"/>
    <mergeCell ref="T18:X19"/>
    <mergeCell ref="A16:F17"/>
    <mergeCell ref="G16:J17"/>
    <mergeCell ref="K16:O17"/>
    <mergeCell ref="P16:S17"/>
    <mergeCell ref="T16:X17"/>
    <mergeCell ref="Y14:AB15"/>
    <mergeCell ref="AC14:AF15"/>
    <mergeCell ref="AG14:AK14"/>
    <mergeCell ref="AL14:AR15"/>
    <mergeCell ref="AS14:AU15"/>
    <mergeCell ref="AG15:AK15"/>
    <mergeCell ref="AC12:AF13"/>
    <mergeCell ref="AG12:AK12"/>
    <mergeCell ref="AL12:AR13"/>
    <mergeCell ref="AS12:AU13"/>
    <mergeCell ref="AG13:AK13"/>
    <mergeCell ref="Y12:AB13"/>
    <mergeCell ref="A14:F15"/>
    <mergeCell ref="G14:J15"/>
    <mergeCell ref="K14:O15"/>
    <mergeCell ref="P14:S15"/>
    <mergeCell ref="T14:X15"/>
    <mergeCell ref="A12:F13"/>
    <mergeCell ref="G12:J13"/>
    <mergeCell ref="K12:O13"/>
    <mergeCell ref="P12:S13"/>
    <mergeCell ref="T12:X13"/>
    <mergeCell ref="Y10:AB11"/>
    <mergeCell ref="AC10:AF11"/>
    <mergeCell ref="AG10:AK10"/>
    <mergeCell ref="AL10:AR11"/>
    <mergeCell ref="AS10:AU11"/>
    <mergeCell ref="AG11:AK11"/>
    <mergeCell ref="Y8:AB9"/>
    <mergeCell ref="AC8:AF9"/>
    <mergeCell ref="AG8:AK8"/>
    <mergeCell ref="AG9:AK9"/>
    <mergeCell ref="AL8:AR9"/>
    <mergeCell ref="AS8:AU9"/>
    <mergeCell ref="A8:F9"/>
    <mergeCell ref="G8:J9"/>
    <mergeCell ref="K8:O9"/>
    <mergeCell ref="P8:S9"/>
    <mergeCell ref="T8:X9"/>
    <mergeCell ref="A10:F11"/>
    <mergeCell ref="G10:J11"/>
    <mergeCell ref="G5:J7"/>
    <mergeCell ref="A5:F7"/>
    <mergeCell ref="K10:O11"/>
    <mergeCell ref="P10:S11"/>
    <mergeCell ref="T10:X11"/>
    <mergeCell ref="AG6:AK6"/>
    <mergeCell ref="AG7:AK7"/>
    <mergeCell ref="AC5:AK5"/>
    <mergeCell ref="AL5:AR7"/>
    <mergeCell ref="AS5:AU7"/>
    <mergeCell ref="K5:S5"/>
    <mergeCell ref="AC6:AF7"/>
    <mergeCell ref="Y5:AB7"/>
    <mergeCell ref="T5:X7"/>
    <mergeCell ref="K6:O7"/>
    <mergeCell ref="P6:S7"/>
  </mergeCells>
  <phoneticPr fontId="1"/>
  <dataValidations count="1">
    <dataValidation type="list" allowBlank="1" showInputMessage="1" showErrorMessage="1" sqref="D3:M3" xr:uid="{00000000-0002-0000-0900-000000000000}">
      <formula1>"管,水道施設"</formula1>
    </dataValidation>
  </dataValidations>
  <pageMargins left="0.52" right="0.33"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W26"/>
  <sheetViews>
    <sheetView view="pageBreakPreview" zoomScaleNormal="100" zoomScaleSheetLayoutView="100" workbookViewId="0">
      <selection activeCell="D3" sqref="D3:M3"/>
    </sheetView>
  </sheetViews>
  <sheetFormatPr defaultColWidth="2.875" defaultRowHeight="13.5" x14ac:dyDescent="0.15"/>
  <cols>
    <col min="1" max="38" width="2.875" style="50"/>
    <col min="39" max="39" width="3.75" style="50" customWidth="1"/>
    <col min="40" max="47" width="2.875" style="50"/>
    <col min="48" max="48" width="3.5" style="50" bestFit="1" customWidth="1"/>
    <col min="49" max="16384" width="2.875" style="50"/>
  </cols>
  <sheetData>
    <row r="1" spans="1:49" x14ac:dyDescent="0.15">
      <c r="A1" s="50" t="s">
        <v>242</v>
      </c>
    </row>
    <row r="2" spans="1:49" ht="33.75" customHeight="1" x14ac:dyDescent="0.15">
      <c r="A2" s="571" t="s">
        <v>241</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1"/>
      <c r="AN2" s="571"/>
      <c r="AO2" s="571"/>
      <c r="AP2" s="571"/>
      <c r="AQ2" s="571"/>
      <c r="AR2" s="571"/>
      <c r="AS2" s="571"/>
      <c r="AT2" s="571"/>
      <c r="AU2" s="571"/>
    </row>
    <row r="3" spans="1:49" s="82" customFormat="1" ht="30.75" customHeight="1" x14ac:dyDescent="0.15">
      <c r="A3" s="643" t="s">
        <v>222</v>
      </c>
      <c r="B3" s="643"/>
      <c r="C3" s="643"/>
      <c r="D3" s="633"/>
      <c r="E3" s="633"/>
      <c r="F3" s="633"/>
      <c r="G3" s="633"/>
      <c r="H3" s="633"/>
      <c r="I3" s="633"/>
      <c r="J3" s="633"/>
      <c r="K3" s="633"/>
      <c r="L3" s="633"/>
      <c r="M3" s="633"/>
      <c r="AA3" s="643" t="s">
        <v>221</v>
      </c>
      <c r="AB3" s="643"/>
      <c r="AC3" s="643"/>
      <c r="AD3" s="643"/>
      <c r="AE3" s="643"/>
      <c r="AF3" s="580" t="str">
        <f>IF(記入用シート!E5="","",記入用シート!E5)</f>
        <v/>
      </c>
      <c r="AG3" s="580"/>
      <c r="AH3" s="580"/>
      <c r="AI3" s="580"/>
      <c r="AJ3" s="580"/>
      <c r="AK3" s="580"/>
      <c r="AL3" s="580"/>
      <c r="AM3" s="580"/>
      <c r="AN3" s="580"/>
      <c r="AO3" s="580"/>
      <c r="AP3" s="580"/>
      <c r="AQ3" s="580"/>
      <c r="AR3" s="580"/>
      <c r="AS3" s="580"/>
      <c r="AT3" s="580"/>
    </row>
    <row r="4" spans="1:49" ht="7.5" customHeight="1" x14ac:dyDescent="0.15"/>
    <row r="5" spans="1:49" ht="20.25" customHeight="1" x14ac:dyDescent="0.15">
      <c r="A5" s="569" t="s">
        <v>240</v>
      </c>
      <c r="B5" s="569"/>
      <c r="C5" s="569"/>
      <c r="D5" s="569"/>
      <c r="E5" s="569"/>
      <c r="F5" s="569"/>
      <c r="G5" s="569"/>
      <c r="H5" s="569"/>
      <c r="I5" s="650" t="s">
        <v>248</v>
      </c>
      <c r="J5" s="569"/>
      <c r="K5" s="569"/>
      <c r="L5" s="569"/>
      <c r="M5" s="569" t="s">
        <v>243</v>
      </c>
      <c r="N5" s="569"/>
      <c r="O5" s="569"/>
      <c r="P5" s="569"/>
      <c r="Q5" s="569"/>
      <c r="R5" s="569"/>
      <c r="S5" s="569"/>
      <c r="T5" s="569"/>
      <c r="U5" s="569"/>
      <c r="V5" s="569"/>
      <c r="W5" s="569"/>
      <c r="X5" s="569"/>
      <c r="Y5" s="650" t="s">
        <v>449</v>
      </c>
      <c r="Z5" s="569"/>
      <c r="AA5" s="569"/>
      <c r="AB5" s="569"/>
      <c r="AC5" s="569"/>
      <c r="AD5" s="569"/>
      <c r="AE5" s="569"/>
      <c r="AF5" s="569"/>
      <c r="AG5" s="569"/>
      <c r="AH5" s="569"/>
      <c r="AI5" s="650" t="s">
        <v>244</v>
      </c>
      <c r="AJ5" s="569"/>
      <c r="AK5" s="569"/>
      <c r="AL5" s="569"/>
      <c r="AM5" s="569"/>
      <c r="AN5" s="650" t="s">
        <v>245</v>
      </c>
      <c r="AO5" s="569"/>
      <c r="AP5" s="569"/>
      <c r="AQ5" s="569"/>
      <c r="AR5" s="569"/>
      <c r="AS5" s="651" t="s">
        <v>246</v>
      </c>
      <c r="AT5" s="651"/>
      <c r="AU5" s="651"/>
      <c r="AV5" s="651"/>
      <c r="AW5" s="651"/>
    </row>
    <row r="6" spans="1:49" ht="20.25" customHeight="1" x14ac:dyDescent="0.15">
      <c r="A6" s="569"/>
      <c r="B6" s="569"/>
      <c r="C6" s="569"/>
      <c r="D6" s="569"/>
      <c r="E6" s="569"/>
      <c r="F6" s="569"/>
      <c r="G6" s="569"/>
      <c r="H6" s="569"/>
      <c r="I6" s="569"/>
      <c r="J6" s="569"/>
      <c r="K6" s="569"/>
      <c r="L6" s="569"/>
      <c r="M6" s="569"/>
      <c r="N6" s="569"/>
      <c r="O6" s="569"/>
      <c r="P6" s="569"/>
      <c r="Q6" s="569"/>
      <c r="R6" s="569"/>
      <c r="S6" s="569"/>
      <c r="T6" s="569"/>
      <c r="U6" s="569"/>
      <c r="V6" s="569"/>
      <c r="W6" s="569"/>
      <c r="X6" s="569"/>
      <c r="Y6" s="569"/>
      <c r="Z6" s="569"/>
      <c r="AA6" s="569"/>
      <c r="AB6" s="569"/>
      <c r="AC6" s="569"/>
      <c r="AD6" s="569"/>
      <c r="AE6" s="569"/>
      <c r="AF6" s="569"/>
      <c r="AG6" s="569"/>
      <c r="AH6" s="569"/>
      <c r="AI6" s="569"/>
      <c r="AJ6" s="569"/>
      <c r="AK6" s="569"/>
      <c r="AL6" s="569"/>
      <c r="AM6" s="569"/>
      <c r="AN6" s="569"/>
      <c r="AO6" s="569"/>
      <c r="AP6" s="569"/>
      <c r="AQ6" s="569"/>
      <c r="AR6" s="569"/>
      <c r="AS6" s="652" t="s">
        <v>247</v>
      </c>
      <c r="AT6" s="652"/>
      <c r="AU6" s="652"/>
      <c r="AV6" s="652"/>
      <c r="AW6" s="652"/>
    </row>
    <row r="7" spans="1:49" ht="20.25" customHeight="1" x14ac:dyDescent="0.15">
      <c r="A7" s="653"/>
      <c r="B7" s="653"/>
      <c r="C7" s="653"/>
      <c r="D7" s="653"/>
      <c r="E7" s="653"/>
      <c r="F7" s="653"/>
      <c r="G7" s="653"/>
      <c r="H7" s="653"/>
      <c r="I7" s="653"/>
      <c r="J7" s="653"/>
      <c r="K7" s="653"/>
      <c r="L7" s="653"/>
      <c r="M7" s="653"/>
      <c r="N7" s="653"/>
      <c r="O7" s="653"/>
      <c r="P7" s="653"/>
      <c r="Q7" s="653"/>
      <c r="R7" s="653"/>
      <c r="S7" s="653"/>
      <c r="T7" s="653"/>
      <c r="U7" s="653"/>
      <c r="V7" s="653"/>
      <c r="W7" s="653"/>
      <c r="X7" s="653"/>
      <c r="Y7" s="607"/>
      <c r="Z7" s="608"/>
      <c r="AA7" s="608"/>
      <c r="AB7" s="608"/>
      <c r="AC7" s="608"/>
      <c r="AD7" s="608"/>
      <c r="AE7" s="608"/>
      <c r="AF7" s="608"/>
      <c r="AG7" s="608"/>
      <c r="AH7" s="609"/>
      <c r="AI7" s="602"/>
      <c r="AJ7" s="602"/>
      <c r="AK7" s="602"/>
      <c r="AL7" s="602"/>
      <c r="AM7" s="602"/>
      <c r="AN7" s="654"/>
      <c r="AO7" s="654"/>
      <c r="AP7" s="654"/>
      <c r="AQ7" s="654"/>
      <c r="AR7" s="654"/>
      <c r="AS7" s="655"/>
      <c r="AT7" s="656"/>
      <c r="AU7" s="178" t="s">
        <v>403</v>
      </c>
      <c r="AV7" s="178"/>
      <c r="AW7" s="179" t="s">
        <v>402</v>
      </c>
    </row>
    <row r="8" spans="1:49" ht="20.25" customHeight="1" x14ac:dyDescent="0.15">
      <c r="A8" s="653"/>
      <c r="B8" s="653"/>
      <c r="C8" s="653"/>
      <c r="D8" s="653"/>
      <c r="E8" s="653"/>
      <c r="F8" s="653"/>
      <c r="G8" s="653"/>
      <c r="H8" s="653"/>
      <c r="I8" s="653"/>
      <c r="J8" s="653"/>
      <c r="K8" s="653"/>
      <c r="L8" s="653"/>
      <c r="M8" s="653"/>
      <c r="N8" s="653"/>
      <c r="O8" s="653"/>
      <c r="P8" s="653"/>
      <c r="Q8" s="653"/>
      <c r="R8" s="653"/>
      <c r="S8" s="653"/>
      <c r="T8" s="653"/>
      <c r="U8" s="653"/>
      <c r="V8" s="653"/>
      <c r="W8" s="653"/>
      <c r="X8" s="653"/>
      <c r="Y8" s="610"/>
      <c r="Z8" s="307"/>
      <c r="AA8" s="307"/>
      <c r="AB8" s="307"/>
      <c r="AC8" s="307"/>
      <c r="AD8" s="307"/>
      <c r="AE8" s="307"/>
      <c r="AF8" s="307"/>
      <c r="AG8" s="307"/>
      <c r="AH8" s="611"/>
      <c r="AI8" s="602"/>
      <c r="AJ8" s="602"/>
      <c r="AK8" s="602"/>
      <c r="AL8" s="602"/>
      <c r="AM8" s="602"/>
      <c r="AN8" s="654"/>
      <c r="AO8" s="654"/>
      <c r="AP8" s="654"/>
      <c r="AQ8" s="654"/>
      <c r="AR8" s="654"/>
      <c r="AS8" s="657"/>
      <c r="AT8" s="658"/>
      <c r="AU8" s="180" t="s">
        <v>403</v>
      </c>
      <c r="AV8" s="180"/>
      <c r="AW8" s="181" t="s">
        <v>402</v>
      </c>
    </row>
    <row r="9" spans="1:49" ht="20.25" customHeight="1" x14ac:dyDescent="0.15">
      <c r="A9" s="602"/>
      <c r="B9" s="602"/>
      <c r="C9" s="602"/>
      <c r="D9" s="602"/>
      <c r="E9" s="602"/>
      <c r="F9" s="602"/>
      <c r="G9" s="602"/>
      <c r="H9" s="602"/>
      <c r="I9" s="602"/>
      <c r="J9" s="602"/>
      <c r="K9" s="602"/>
      <c r="L9" s="602"/>
      <c r="M9" s="602"/>
      <c r="N9" s="602"/>
      <c r="O9" s="602"/>
      <c r="P9" s="602"/>
      <c r="Q9" s="602"/>
      <c r="R9" s="602"/>
      <c r="S9" s="602"/>
      <c r="T9" s="602"/>
      <c r="U9" s="602"/>
      <c r="V9" s="602"/>
      <c r="W9" s="602"/>
      <c r="X9" s="602"/>
      <c r="Y9" s="602"/>
      <c r="Z9" s="602"/>
      <c r="AA9" s="602"/>
      <c r="AB9" s="602"/>
      <c r="AC9" s="602"/>
      <c r="AD9" s="602"/>
      <c r="AE9" s="602"/>
      <c r="AF9" s="602"/>
      <c r="AG9" s="602"/>
      <c r="AH9" s="602"/>
      <c r="AI9" s="602"/>
      <c r="AJ9" s="602"/>
      <c r="AK9" s="602"/>
      <c r="AL9" s="602"/>
      <c r="AM9" s="602"/>
      <c r="AN9" s="654"/>
      <c r="AO9" s="654"/>
      <c r="AP9" s="654"/>
      <c r="AQ9" s="654"/>
      <c r="AR9" s="654"/>
      <c r="AS9" s="655"/>
      <c r="AT9" s="656"/>
      <c r="AU9" s="178" t="s">
        <v>403</v>
      </c>
      <c r="AV9" s="178"/>
      <c r="AW9" s="179" t="s">
        <v>402</v>
      </c>
    </row>
    <row r="10" spans="1:49" ht="20.25" customHeight="1" x14ac:dyDescent="0.15">
      <c r="A10" s="602"/>
      <c r="B10" s="602"/>
      <c r="C10" s="602"/>
      <c r="D10" s="602"/>
      <c r="E10" s="602"/>
      <c r="F10" s="602"/>
      <c r="G10" s="602"/>
      <c r="H10" s="602"/>
      <c r="I10" s="602"/>
      <c r="J10" s="602"/>
      <c r="K10" s="602"/>
      <c r="L10" s="602"/>
      <c r="M10" s="602"/>
      <c r="N10" s="602"/>
      <c r="O10" s="602"/>
      <c r="P10" s="602"/>
      <c r="Q10" s="602"/>
      <c r="R10" s="602"/>
      <c r="S10" s="602"/>
      <c r="T10" s="602"/>
      <c r="U10" s="602"/>
      <c r="V10" s="602"/>
      <c r="W10" s="602"/>
      <c r="X10" s="602"/>
      <c r="Y10" s="602"/>
      <c r="Z10" s="602"/>
      <c r="AA10" s="602"/>
      <c r="AB10" s="602"/>
      <c r="AC10" s="602"/>
      <c r="AD10" s="602"/>
      <c r="AE10" s="602"/>
      <c r="AF10" s="602"/>
      <c r="AG10" s="602"/>
      <c r="AH10" s="602"/>
      <c r="AI10" s="602"/>
      <c r="AJ10" s="602"/>
      <c r="AK10" s="602"/>
      <c r="AL10" s="602"/>
      <c r="AM10" s="602"/>
      <c r="AN10" s="654"/>
      <c r="AO10" s="654"/>
      <c r="AP10" s="654"/>
      <c r="AQ10" s="654"/>
      <c r="AR10" s="654"/>
      <c r="AS10" s="657"/>
      <c r="AT10" s="658"/>
      <c r="AU10" s="180" t="s">
        <v>403</v>
      </c>
      <c r="AV10" s="180"/>
      <c r="AW10" s="181" t="s">
        <v>402</v>
      </c>
    </row>
    <row r="11" spans="1:49" ht="20.25" customHeight="1" x14ac:dyDescent="0.15">
      <c r="A11" s="602"/>
      <c r="B11" s="602"/>
      <c r="C11" s="602"/>
      <c r="D11" s="602"/>
      <c r="E11" s="602"/>
      <c r="F11" s="602"/>
      <c r="G11" s="602"/>
      <c r="H11" s="602"/>
      <c r="I11" s="602"/>
      <c r="J11" s="602"/>
      <c r="K11" s="602"/>
      <c r="L11" s="602"/>
      <c r="M11" s="602"/>
      <c r="N11" s="602"/>
      <c r="O11" s="602"/>
      <c r="P11" s="602"/>
      <c r="Q11" s="602"/>
      <c r="R11" s="602"/>
      <c r="S11" s="602"/>
      <c r="T11" s="602"/>
      <c r="U11" s="602"/>
      <c r="V11" s="602"/>
      <c r="W11" s="602"/>
      <c r="X11" s="602"/>
      <c r="Y11" s="602"/>
      <c r="Z11" s="602"/>
      <c r="AA11" s="602"/>
      <c r="AB11" s="602"/>
      <c r="AC11" s="602"/>
      <c r="AD11" s="602"/>
      <c r="AE11" s="602"/>
      <c r="AF11" s="602"/>
      <c r="AG11" s="602"/>
      <c r="AH11" s="602"/>
      <c r="AI11" s="602"/>
      <c r="AJ11" s="602"/>
      <c r="AK11" s="602"/>
      <c r="AL11" s="602"/>
      <c r="AM11" s="602"/>
      <c r="AN11" s="654"/>
      <c r="AO11" s="654"/>
      <c r="AP11" s="654"/>
      <c r="AQ11" s="654"/>
      <c r="AR11" s="654"/>
      <c r="AS11" s="655"/>
      <c r="AT11" s="656"/>
      <c r="AU11" s="178" t="s">
        <v>403</v>
      </c>
      <c r="AV11" s="178"/>
      <c r="AW11" s="179" t="s">
        <v>402</v>
      </c>
    </row>
    <row r="12" spans="1:49" ht="20.25" customHeight="1" x14ac:dyDescent="0.15">
      <c r="A12" s="602"/>
      <c r="B12" s="602"/>
      <c r="C12" s="602"/>
      <c r="D12" s="602"/>
      <c r="E12" s="602"/>
      <c r="F12" s="602"/>
      <c r="G12" s="602"/>
      <c r="H12" s="602"/>
      <c r="I12" s="602"/>
      <c r="J12" s="602"/>
      <c r="K12" s="602"/>
      <c r="L12" s="602"/>
      <c r="M12" s="602"/>
      <c r="N12" s="602"/>
      <c r="O12" s="602"/>
      <c r="P12" s="602"/>
      <c r="Q12" s="602"/>
      <c r="R12" s="602"/>
      <c r="S12" s="602"/>
      <c r="T12" s="602"/>
      <c r="U12" s="602"/>
      <c r="V12" s="602"/>
      <c r="W12" s="602"/>
      <c r="X12" s="602"/>
      <c r="Y12" s="602"/>
      <c r="Z12" s="602"/>
      <c r="AA12" s="602"/>
      <c r="AB12" s="602"/>
      <c r="AC12" s="602"/>
      <c r="AD12" s="602"/>
      <c r="AE12" s="602"/>
      <c r="AF12" s="602"/>
      <c r="AG12" s="602"/>
      <c r="AH12" s="602"/>
      <c r="AI12" s="602"/>
      <c r="AJ12" s="602"/>
      <c r="AK12" s="602"/>
      <c r="AL12" s="602"/>
      <c r="AM12" s="602"/>
      <c r="AN12" s="654"/>
      <c r="AO12" s="654"/>
      <c r="AP12" s="654"/>
      <c r="AQ12" s="654"/>
      <c r="AR12" s="654"/>
      <c r="AS12" s="657"/>
      <c r="AT12" s="658"/>
      <c r="AU12" s="180" t="s">
        <v>403</v>
      </c>
      <c r="AV12" s="180"/>
      <c r="AW12" s="181" t="s">
        <v>402</v>
      </c>
    </row>
    <row r="13" spans="1:49" ht="20.25" customHeight="1" x14ac:dyDescent="0.15">
      <c r="A13" s="602"/>
      <c r="B13" s="602"/>
      <c r="C13" s="602"/>
      <c r="D13" s="602"/>
      <c r="E13" s="602"/>
      <c r="F13" s="602"/>
      <c r="G13" s="602"/>
      <c r="H13" s="602"/>
      <c r="I13" s="602"/>
      <c r="J13" s="602"/>
      <c r="K13" s="602"/>
      <c r="L13" s="602"/>
      <c r="M13" s="602"/>
      <c r="N13" s="602"/>
      <c r="O13" s="602"/>
      <c r="P13" s="602"/>
      <c r="Q13" s="602"/>
      <c r="R13" s="602"/>
      <c r="S13" s="602"/>
      <c r="T13" s="602"/>
      <c r="U13" s="602"/>
      <c r="V13" s="602"/>
      <c r="W13" s="602"/>
      <c r="X13" s="602"/>
      <c r="Y13" s="602"/>
      <c r="Z13" s="602"/>
      <c r="AA13" s="602"/>
      <c r="AB13" s="602"/>
      <c r="AC13" s="602"/>
      <c r="AD13" s="602"/>
      <c r="AE13" s="602"/>
      <c r="AF13" s="602"/>
      <c r="AG13" s="602"/>
      <c r="AH13" s="602"/>
      <c r="AI13" s="602"/>
      <c r="AJ13" s="602"/>
      <c r="AK13" s="602"/>
      <c r="AL13" s="602"/>
      <c r="AM13" s="602"/>
      <c r="AN13" s="654"/>
      <c r="AO13" s="654"/>
      <c r="AP13" s="654"/>
      <c r="AQ13" s="654"/>
      <c r="AR13" s="654"/>
      <c r="AS13" s="655"/>
      <c r="AT13" s="656"/>
      <c r="AU13" s="178" t="s">
        <v>403</v>
      </c>
      <c r="AV13" s="178"/>
      <c r="AW13" s="179" t="s">
        <v>402</v>
      </c>
    </row>
    <row r="14" spans="1:49" ht="20.25" customHeight="1" x14ac:dyDescent="0.15">
      <c r="A14" s="602"/>
      <c r="B14" s="602"/>
      <c r="C14" s="602"/>
      <c r="D14" s="602"/>
      <c r="E14" s="602"/>
      <c r="F14" s="602"/>
      <c r="G14" s="602"/>
      <c r="H14" s="602"/>
      <c r="I14" s="602"/>
      <c r="J14" s="602"/>
      <c r="K14" s="602"/>
      <c r="L14" s="602"/>
      <c r="M14" s="602"/>
      <c r="N14" s="602"/>
      <c r="O14" s="602"/>
      <c r="P14" s="602"/>
      <c r="Q14" s="602"/>
      <c r="R14" s="602"/>
      <c r="S14" s="602"/>
      <c r="T14" s="602"/>
      <c r="U14" s="602"/>
      <c r="V14" s="602"/>
      <c r="W14" s="602"/>
      <c r="X14" s="602"/>
      <c r="Y14" s="602"/>
      <c r="Z14" s="602"/>
      <c r="AA14" s="602"/>
      <c r="AB14" s="602"/>
      <c r="AC14" s="602"/>
      <c r="AD14" s="602"/>
      <c r="AE14" s="602"/>
      <c r="AF14" s="602"/>
      <c r="AG14" s="602"/>
      <c r="AH14" s="602"/>
      <c r="AI14" s="602"/>
      <c r="AJ14" s="602"/>
      <c r="AK14" s="602"/>
      <c r="AL14" s="602"/>
      <c r="AM14" s="602"/>
      <c r="AN14" s="654"/>
      <c r="AO14" s="654"/>
      <c r="AP14" s="654"/>
      <c r="AQ14" s="654"/>
      <c r="AR14" s="654"/>
      <c r="AS14" s="657"/>
      <c r="AT14" s="658"/>
      <c r="AU14" s="180" t="s">
        <v>403</v>
      </c>
      <c r="AV14" s="180"/>
      <c r="AW14" s="181" t="s">
        <v>402</v>
      </c>
    </row>
    <row r="15" spans="1:49" ht="20.25" customHeight="1" x14ac:dyDescent="0.15">
      <c r="A15" s="602"/>
      <c r="B15" s="602"/>
      <c r="C15" s="602"/>
      <c r="D15" s="602"/>
      <c r="E15" s="602"/>
      <c r="F15" s="602"/>
      <c r="G15" s="602"/>
      <c r="H15" s="602"/>
      <c r="I15" s="602"/>
      <c r="J15" s="602"/>
      <c r="K15" s="602"/>
      <c r="L15" s="602"/>
      <c r="M15" s="602"/>
      <c r="N15" s="602"/>
      <c r="O15" s="602"/>
      <c r="P15" s="602"/>
      <c r="Q15" s="602"/>
      <c r="R15" s="602"/>
      <c r="S15" s="602"/>
      <c r="T15" s="602"/>
      <c r="U15" s="602"/>
      <c r="V15" s="602"/>
      <c r="W15" s="602"/>
      <c r="X15" s="602"/>
      <c r="Y15" s="602"/>
      <c r="Z15" s="602"/>
      <c r="AA15" s="602"/>
      <c r="AB15" s="602"/>
      <c r="AC15" s="602"/>
      <c r="AD15" s="602"/>
      <c r="AE15" s="602"/>
      <c r="AF15" s="602"/>
      <c r="AG15" s="602"/>
      <c r="AH15" s="602"/>
      <c r="AI15" s="602"/>
      <c r="AJ15" s="602"/>
      <c r="AK15" s="602"/>
      <c r="AL15" s="602"/>
      <c r="AM15" s="602"/>
      <c r="AN15" s="654"/>
      <c r="AO15" s="654"/>
      <c r="AP15" s="654"/>
      <c r="AQ15" s="654"/>
      <c r="AR15" s="654"/>
      <c r="AS15" s="655"/>
      <c r="AT15" s="656"/>
      <c r="AU15" s="178" t="s">
        <v>403</v>
      </c>
      <c r="AV15" s="178"/>
      <c r="AW15" s="179" t="s">
        <v>402</v>
      </c>
    </row>
    <row r="16" spans="1:49" ht="20.25" customHeight="1" x14ac:dyDescent="0.15">
      <c r="A16" s="602"/>
      <c r="B16" s="602"/>
      <c r="C16" s="602"/>
      <c r="D16" s="602"/>
      <c r="E16" s="602"/>
      <c r="F16" s="602"/>
      <c r="G16" s="602"/>
      <c r="H16" s="602"/>
      <c r="I16" s="602"/>
      <c r="J16" s="602"/>
      <c r="K16" s="602"/>
      <c r="L16" s="602"/>
      <c r="M16" s="602"/>
      <c r="N16" s="602"/>
      <c r="O16" s="602"/>
      <c r="P16" s="602"/>
      <c r="Q16" s="602"/>
      <c r="R16" s="602"/>
      <c r="S16" s="602"/>
      <c r="T16" s="602"/>
      <c r="U16" s="602"/>
      <c r="V16" s="602"/>
      <c r="W16" s="602"/>
      <c r="X16" s="602"/>
      <c r="Y16" s="602"/>
      <c r="Z16" s="602"/>
      <c r="AA16" s="602"/>
      <c r="AB16" s="602"/>
      <c r="AC16" s="602"/>
      <c r="AD16" s="602"/>
      <c r="AE16" s="602"/>
      <c r="AF16" s="602"/>
      <c r="AG16" s="602"/>
      <c r="AH16" s="602"/>
      <c r="AI16" s="602"/>
      <c r="AJ16" s="602"/>
      <c r="AK16" s="602"/>
      <c r="AL16" s="602"/>
      <c r="AM16" s="602"/>
      <c r="AN16" s="654"/>
      <c r="AO16" s="654"/>
      <c r="AP16" s="654"/>
      <c r="AQ16" s="654"/>
      <c r="AR16" s="654"/>
      <c r="AS16" s="657"/>
      <c r="AT16" s="658"/>
      <c r="AU16" s="180" t="s">
        <v>403</v>
      </c>
      <c r="AV16" s="180"/>
      <c r="AW16" s="181" t="s">
        <v>402</v>
      </c>
    </row>
    <row r="17" spans="1:49" ht="20.25" customHeight="1" x14ac:dyDescent="0.15">
      <c r="A17" s="602"/>
      <c r="B17" s="602"/>
      <c r="C17" s="602"/>
      <c r="D17" s="602"/>
      <c r="E17" s="602"/>
      <c r="F17" s="602"/>
      <c r="G17" s="602"/>
      <c r="H17" s="602"/>
      <c r="I17" s="602"/>
      <c r="J17" s="602"/>
      <c r="K17" s="602"/>
      <c r="L17" s="602"/>
      <c r="M17" s="602"/>
      <c r="N17" s="602"/>
      <c r="O17" s="602"/>
      <c r="P17" s="602"/>
      <c r="Q17" s="602"/>
      <c r="R17" s="602"/>
      <c r="S17" s="602"/>
      <c r="T17" s="602"/>
      <c r="U17" s="602"/>
      <c r="V17" s="602"/>
      <c r="W17" s="602"/>
      <c r="X17" s="602"/>
      <c r="Y17" s="602"/>
      <c r="Z17" s="602"/>
      <c r="AA17" s="602"/>
      <c r="AB17" s="602"/>
      <c r="AC17" s="602"/>
      <c r="AD17" s="602"/>
      <c r="AE17" s="602"/>
      <c r="AF17" s="602"/>
      <c r="AG17" s="602"/>
      <c r="AH17" s="602"/>
      <c r="AI17" s="602"/>
      <c r="AJ17" s="602"/>
      <c r="AK17" s="602"/>
      <c r="AL17" s="602"/>
      <c r="AM17" s="602"/>
      <c r="AN17" s="654"/>
      <c r="AO17" s="654"/>
      <c r="AP17" s="654"/>
      <c r="AQ17" s="654"/>
      <c r="AR17" s="654"/>
      <c r="AS17" s="655"/>
      <c r="AT17" s="656"/>
      <c r="AU17" s="178" t="s">
        <v>403</v>
      </c>
      <c r="AV17" s="178"/>
      <c r="AW17" s="179" t="s">
        <v>402</v>
      </c>
    </row>
    <row r="18" spans="1:49" ht="20.25" customHeight="1" x14ac:dyDescent="0.15">
      <c r="A18" s="602"/>
      <c r="B18" s="602"/>
      <c r="C18" s="602"/>
      <c r="D18" s="602"/>
      <c r="E18" s="602"/>
      <c r="F18" s="602"/>
      <c r="G18" s="602"/>
      <c r="H18" s="602"/>
      <c r="I18" s="602"/>
      <c r="J18" s="602"/>
      <c r="K18" s="602"/>
      <c r="L18" s="602"/>
      <c r="M18" s="602"/>
      <c r="N18" s="602"/>
      <c r="O18" s="602"/>
      <c r="P18" s="602"/>
      <c r="Q18" s="602"/>
      <c r="R18" s="602"/>
      <c r="S18" s="602"/>
      <c r="T18" s="602"/>
      <c r="U18" s="602"/>
      <c r="V18" s="602"/>
      <c r="W18" s="602"/>
      <c r="X18" s="602"/>
      <c r="Y18" s="602"/>
      <c r="Z18" s="602"/>
      <c r="AA18" s="602"/>
      <c r="AB18" s="602"/>
      <c r="AC18" s="602"/>
      <c r="AD18" s="602"/>
      <c r="AE18" s="602"/>
      <c r="AF18" s="602"/>
      <c r="AG18" s="602"/>
      <c r="AH18" s="602"/>
      <c r="AI18" s="602"/>
      <c r="AJ18" s="602"/>
      <c r="AK18" s="602"/>
      <c r="AL18" s="602"/>
      <c r="AM18" s="602"/>
      <c r="AN18" s="654"/>
      <c r="AO18" s="654"/>
      <c r="AP18" s="654"/>
      <c r="AQ18" s="654"/>
      <c r="AR18" s="654"/>
      <c r="AS18" s="657"/>
      <c r="AT18" s="658"/>
      <c r="AU18" s="180" t="s">
        <v>403</v>
      </c>
      <c r="AV18" s="180"/>
      <c r="AW18" s="181" t="s">
        <v>402</v>
      </c>
    </row>
    <row r="19" spans="1:49" ht="20.25" customHeight="1" x14ac:dyDescent="0.15">
      <c r="A19" s="602"/>
      <c r="B19" s="602"/>
      <c r="C19" s="602"/>
      <c r="D19" s="602"/>
      <c r="E19" s="602"/>
      <c r="F19" s="602"/>
      <c r="G19" s="602"/>
      <c r="H19" s="602"/>
      <c r="I19" s="602"/>
      <c r="J19" s="602"/>
      <c r="K19" s="602"/>
      <c r="L19" s="602"/>
      <c r="M19" s="602"/>
      <c r="N19" s="602"/>
      <c r="O19" s="602"/>
      <c r="P19" s="602"/>
      <c r="Q19" s="602"/>
      <c r="R19" s="602"/>
      <c r="S19" s="602"/>
      <c r="T19" s="602"/>
      <c r="U19" s="602"/>
      <c r="V19" s="602"/>
      <c r="W19" s="602"/>
      <c r="X19" s="602"/>
      <c r="Y19" s="602"/>
      <c r="Z19" s="602"/>
      <c r="AA19" s="602"/>
      <c r="AB19" s="602"/>
      <c r="AC19" s="602"/>
      <c r="AD19" s="602"/>
      <c r="AE19" s="602"/>
      <c r="AF19" s="602"/>
      <c r="AG19" s="602"/>
      <c r="AH19" s="602"/>
      <c r="AI19" s="602"/>
      <c r="AJ19" s="602"/>
      <c r="AK19" s="602"/>
      <c r="AL19" s="602"/>
      <c r="AM19" s="602"/>
      <c r="AN19" s="654"/>
      <c r="AO19" s="654"/>
      <c r="AP19" s="654"/>
      <c r="AQ19" s="654"/>
      <c r="AR19" s="654"/>
      <c r="AS19" s="655"/>
      <c r="AT19" s="656"/>
      <c r="AU19" s="178" t="s">
        <v>403</v>
      </c>
      <c r="AV19" s="178"/>
      <c r="AW19" s="179" t="s">
        <v>402</v>
      </c>
    </row>
    <row r="20" spans="1:49" ht="20.25" customHeight="1" x14ac:dyDescent="0.15">
      <c r="A20" s="602"/>
      <c r="B20" s="602"/>
      <c r="C20" s="602"/>
      <c r="D20" s="602"/>
      <c r="E20" s="602"/>
      <c r="F20" s="602"/>
      <c r="G20" s="602"/>
      <c r="H20" s="602"/>
      <c r="I20" s="602"/>
      <c r="J20" s="602"/>
      <c r="K20" s="602"/>
      <c r="L20" s="602"/>
      <c r="M20" s="602"/>
      <c r="N20" s="602"/>
      <c r="O20" s="602"/>
      <c r="P20" s="602"/>
      <c r="Q20" s="602"/>
      <c r="R20" s="602"/>
      <c r="S20" s="602"/>
      <c r="T20" s="602"/>
      <c r="U20" s="602"/>
      <c r="V20" s="602"/>
      <c r="W20" s="602"/>
      <c r="X20" s="602"/>
      <c r="Y20" s="602"/>
      <c r="Z20" s="602"/>
      <c r="AA20" s="602"/>
      <c r="AB20" s="602"/>
      <c r="AC20" s="602"/>
      <c r="AD20" s="602"/>
      <c r="AE20" s="602"/>
      <c r="AF20" s="602"/>
      <c r="AG20" s="602"/>
      <c r="AH20" s="602"/>
      <c r="AI20" s="602"/>
      <c r="AJ20" s="602"/>
      <c r="AK20" s="602"/>
      <c r="AL20" s="602"/>
      <c r="AM20" s="602"/>
      <c r="AN20" s="654"/>
      <c r="AO20" s="654"/>
      <c r="AP20" s="654"/>
      <c r="AQ20" s="654"/>
      <c r="AR20" s="654"/>
      <c r="AS20" s="657"/>
      <c r="AT20" s="658"/>
      <c r="AU20" s="180" t="s">
        <v>403</v>
      </c>
      <c r="AV20" s="180"/>
      <c r="AW20" s="181" t="s">
        <v>402</v>
      </c>
    </row>
    <row r="21" spans="1:49" ht="20.25" customHeight="1" x14ac:dyDescent="0.15">
      <c r="A21" s="602"/>
      <c r="B21" s="602"/>
      <c r="C21" s="602"/>
      <c r="D21" s="602"/>
      <c r="E21" s="602"/>
      <c r="F21" s="602"/>
      <c r="G21" s="602"/>
      <c r="H21" s="602"/>
      <c r="I21" s="602"/>
      <c r="J21" s="602"/>
      <c r="K21" s="602"/>
      <c r="L21" s="602"/>
      <c r="M21" s="602"/>
      <c r="N21" s="602"/>
      <c r="O21" s="602"/>
      <c r="P21" s="602"/>
      <c r="Q21" s="602"/>
      <c r="R21" s="602"/>
      <c r="S21" s="602"/>
      <c r="T21" s="602"/>
      <c r="U21" s="602"/>
      <c r="V21" s="602"/>
      <c r="W21" s="602"/>
      <c r="X21" s="602"/>
      <c r="Y21" s="602"/>
      <c r="Z21" s="602"/>
      <c r="AA21" s="602"/>
      <c r="AB21" s="602"/>
      <c r="AC21" s="602"/>
      <c r="AD21" s="602"/>
      <c r="AE21" s="602"/>
      <c r="AF21" s="602"/>
      <c r="AG21" s="602"/>
      <c r="AH21" s="602"/>
      <c r="AI21" s="602"/>
      <c r="AJ21" s="602"/>
      <c r="AK21" s="602"/>
      <c r="AL21" s="602"/>
      <c r="AM21" s="602"/>
      <c r="AN21" s="654"/>
      <c r="AO21" s="654"/>
      <c r="AP21" s="654"/>
      <c r="AQ21" s="654"/>
      <c r="AR21" s="654"/>
      <c r="AS21" s="655"/>
      <c r="AT21" s="656"/>
      <c r="AU21" s="178" t="s">
        <v>403</v>
      </c>
      <c r="AV21" s="178"/>
      <c r="AW21" s="179" t="s">
        <v>402</v>
      </c>
    </row>
    <row r="22" spans="1:49" ht="20.25" customHeight="1" x14ac:dyDescent="0.15">
      <c r="A22" s="602"/>
      <c r="B22" s="602"/>
      <c r="C22" s="602"/>
      <c r="D22" s="602"/>
      <c r="E22" s="602"/>
      <c r="F22" s="602"/>
      <c r="G22" s="602"/>
      <c r="H22" s="602"/>
      <c r="I22" s="602"/>
      <c r="J22" s="602"/>
      <c r="K22" s="602"/>
      <c r="L22" s="602"/>
      <c r="M22" s="602"/>
      <c r="N22" s="602"/>
      <c r="O22" s="602"/>
      <c r="P22" s="602"/>
      <c r="Q22" s="602"/>
      <c r="R22" s="602"/>
      <c r="S22" s="602"/>
      <c r="T22" s="602"/>
      <c r="U22" s="602"/>
      <c r="V22" s="602"/>
      <c r="W22" s="602"/>
      <c r="X22" s="602"/>
      <c r="Y22" s="602"/>
      <c r="Z22" s="602"/>
      <c r="AA22" s="602"/>
      <c r="AB22" s="602"/>
      <c r="AC22" s="602"/>
      <c r="AD22" s="602"/>
      <c r="AE22" s="602"/>
      <c r="AF22" s="602"/>
      <c r="AG22" s="602"/>
      <c r="AH22" s="602"/>
      <c r="AI22" s="602"/>
      <c r="AJ22" s="602"/>
      <c r="AK22" s="602"/>
      <c r="AL22" s="602"/>
      <c r="AM22" s="602"/>
      <c r="AN22" s="654"/>
      <c r="AO22" s="654"/>
      <c r="AP22" s="654"/>
      <c r="AQ22" s="654"/>
      <c r="AR22" s="654"/>
      <c r="AS22" s="657"/>
      <c r="AT22" s="658"/>
      <c r="AU22" s="180" t="s">
        <v>403</v>
      </c>
      <c r="AV22" s="180"/>
      <c r="AW22" s="181" t="s">
        <v>402</v>
      </c>
    </row>
    <row r="23" spans="1:49" ht="20.25" customHeight="1" x14ac:dyDescent="0.15">
      <c r="A23" s="602"/>
      <c r="B23" s="602"/>
      <c r="C23" s="602"/>
      <c r="D23" s="602"/>
      <c r="E23" s="602"/>
      <c r="F23" s="602"/>
      <c r="G23" s="602"/>
      <c r="H23" s="602"/>
      <c r="I23" s="602"/>
      <c r="J23" s="602"/>
      <c r="K23" s="602"/>
      <c r="L23" s="602"/>
      <c r="M23" s="602"/>
      <c r="N23" s="602"/>
      <c r="O23" s="602"/>
      <c r="P23" s="602"/>
      <c r="Q23" s="602"/>
      <c r="R23" s="602"/>
      <c r="S23" s="602"/>
      <c r="T23" s="602"/>
      <c r="U23" s="602"/>
      <c r="V23" s="602"/>
      <c r="W23" s="602"/>
      <c r="X23" s="602"/>
      <c r="Y23" s="602"/>
      <c r="Z23" s="602"/>
      <c r="AA23" s="602"/>
      <c r="AB23" s="602"/>
      <c r="AC23" s="602"/>
      <c r="AD23" s="602"/>
      <c r="AE23" s="602"/>
      <c r="AF23" s="602"/>
      <c r="AG23" s="602"/>
      <c r="AH23" s="602"/>
      <c r="AI23" s="602"/>
      <c r="AJ23" s="602"/>
      <c r="AK23" s="602"/>
      <c r="AL23" s="602"/>
      <c r="AM23" s="602"/>
      <c r="AN23" s="654"/>
      <c r="AO23" s="654"/>
      <c r="AP23" s="654"/>
      <c r="AQ23" s="654"/>
      <c r="AR23" s="654"/>
      <c r="AS23" s="655"/>
      <c r="AT23" s="656"/>
      <c r="AU23" s="178" t="s">
        <v>403</v>
      </c>
      <c r="AV23" s="178"/>
      <c r="AW23" s="179" t="s">
        <v>402</v>
      </c>
    </row>
    <row r="24" spans="1:49" ht="20.25" customHeight="1" x14ac:dyDescent="0.15">
      <c r="A24" s="602"/>
      <c r="B24" s="602"/>
      <c r="C24" s="602"/>
      <c r="D24" s="602"/>
      <c r="E24" s="602"/>
      <c r="F24" s="602"/>
      <c r="G24" s="602"/>
      <c r="H24" s="602"/>
      <c r="I24" s="602"/>
      <c r="J24" s="602"/>
      <c r="K24" s="602"/>
      <c r="L24" s="602"/>
      <c r="M24" s="602"/>
      <c r="N24" s="602"/>
      <c r="O24" s="602"/>
      <c r="P24" s="602"/>
      <c r="Q24" s="602"/>
      <c r="R24" s="602"/>
      <c r="S24" s="602"/>
      <c r="T24" s="602"/>
      <c r="U24" s="602"/>
      <c r="V24" s="602"/>
      <c r="W24" s="602"/>
      <c r="X24" s="602"/>
      <c r="Y24" s="602"/>
      <c r="Z24" s="602"/>
      <c r="AA24" s="602"/>
      <c r="AB24" s="602"/>
      <c r="AC24" s="602"/>
      <c r="AD24" s="602"/>
      <c r="AE24" s="602"/>
      <c r="AF24" s="602"/>
      <c r="AG24" s="602"/>
      <c r="AH24" s="602"/>
      <c r="AI24" s="602"/>
      <c r="AJ24" s="602"/>
      <c r="AK24" s="602"/>
      <c r="AL24" s="602"/>
      <c r="AM24" s="602"/>
      <c r="AN24" s="654"/>
      <c r="AO24" s="654"/>
      <c r="AP24" s="654"/>
      <c r="AQ24" s="654"/>
      <c r="AR24" s="654"/>
      <c r="AS24" s="657"/>
      <c r="AT24" s="658"/>
      <c r="AU24" s="180" t="s">
        <v>403</v>
      </c>
      <c r="AV24" s="180"/>
      <c r="AW24" s="181" t="s">
        <v>402</v>
      </c>
    </row>
    <row r="25" spans="1:49" ht="20.25" customHeight="1" x14ac:dyDescent="0.15">
      <c r="A25" s="602"/>
      <c r="B25" s="602"/>
      <c r="C25" s="602"/>
      <c r="D25" s="602"/>
      <c r="E25" s="602"/>
      <c r="F25" s="602"/>
      <c r="G25" s="602"/>
      <c r="H25" s="602"/>
      <c r="I25" s="602"/>
      <c r="J25" s="602"/>
      <c r="K25" s="602"/>
      <c r="L25" s="602"/>
      <c r="M25" s="602"/>
      <c r="N25" s="602"/>
      <c r="O25" s="602"/>
      <c r="P25" s="602"/>
      <c r="Q25" s="602"/>
      <c r="R25" s="602"/>
      <c r="S25" s="602"/>
      <c r="T25" s="602"/>
      <c r="U25" s="602"/>
      <c r="V25" s="602"/>
      <c r="W25" s="602"/>
      <c r="X25" s="602"/>
      <c r="Y25" s="602"/>
      <c r="Z25" s="602"/>
      <c r="AA25" s="602"/>
      <c r="AB25" s="602"/>
      <c r="AC25" s="602"/>
      <c r="AD25" s="602"/>
      <c r="AE25" s="602"/>
      <c r="AF25" s="602"/>
      <c r="AG25" s="602"/>
      <c r="AH25" s="602"/>
      <c r="AI25" s="602"/>
      <c r="AJ25" s="602"/>
      <c r="AK25" s="602"/>
      <c r="AL25" s="602"/>
      <c r="AM25" s="602"/>
      <c r="AN25" s="654"/>
      <c r="AO25" s="654"/>
      <c r="AP25" s="654"/>
      <c r="AQ25" s="654"/>
      <c r="AR25" s="654"/>
      <c r="AS25" s="655"/>
      <c r="AT25" s="656"/>
      <c r="AU25" s="178" t="s">
        <v>403</v>
      </c>
      <c r="AV25" s="178"/>
      <c r="AW25" s="179" t="s">
        <v>402</v>
      </c>
    </row>
    <row r="26" spans="1:49" ht="20.25" customHeight="1" x14ac:dyDescent="0.15">
      <c r="A26" s="602"/>
      <c r="B26" s="602"/>
      <c r="C26" s="602"/>
      <c r="D26" s="602"/>
      <c r="E26" s="602"/>
      <c r="F26" s="602"/>
      <c r="G26" s="602"/>
      <c r="H26" s="602"/>
      <c r="I26" s="602"/>
      <c r="J26" s="602"/>
      <c r="K26" s="602"/>
      <c r="L26" s="602"/>
      <c r="M26" s="602"/>
      <c r="N26" s="602"/>
      <c r="O26" s="602"/>
      <c r="P26" s="602"/>
      <c r="Q26" s="602"/>
      <c r="R26" s="602"/>
      <c r="S26" s="602"/>
      <c r="T26" s="602"/>
      <c r="U26" s="602"/>
      <c r="V26" s="602"/>
      <c r="W26" s="602"/>
      <c r="X26" s="602"/>
      <c r="Y26" s="602"/>
      <c r="Z26" s="602"/>
      <c r="AA26" s="602"/>
      <c r="AB26" s="602"/>
      <c r="AC26" s="602"/>
      <c r="AD26" s="602"/>
      <c r="AE26" s="602"/>
      <c r="AF26" s="602"/>
      <c r="AG26" s="602"/>
      <c r="AH26" s="602"/>
      <c r="AI26" s="602"/>
      <c r="AJ26" s="602"/>
      <c r="AK26" s="602"/>
      <c r="AL26" s="602"/>
      <c r="AM26" s="602"/>
      <c r="AN26" s="654"/>
      <c r="AO26" s="654"/>
      <c r="AP26" s="654"/>
      <c r="AQ26" s="654"/>
      <c r="AR26" s="654"/>
      <c r="AS26" s="657"/>
      <c r="AT26" s="658"/>
      <c r="AU26" s="180" t="s">
        <v>403</v>
      </c>
      <c r="AV26" s="180"/>
      <c r="AW26" s="181" t="s">
        <v>402</v>
      </c>
    </row>
  </sheetData>
  <mergeCells count="93">
    <mergeCell ref="AS25:AT25"/>
    <mergeCell ref="AS26:AT26"/>
    <mergeCell ref="AS20:AT20"/>
    <mergeCell ref="AS21:AT21"/>
    <mergeCell ref="AS22:AT22"/>
    <mergeCell ref="AS23:AT23"/>
    <mergeCell ref="AS24:AT24"/>
    <mergeCell ref="AS15:AT15"/>
    <mergeCell ref="AS16:AT16"/>
    <mergeCell ref="AS17:AT17"/>
    <mergeCell ref="AS18:AT18"/>
    <mergeCell ref="AS19:AT19"/>
    <mergeCell ref="AI23:AM24"/>
    <mergeCell ref="AN23:AR24"/>
    <mergeCell ref="A25:H26"/>
    <mergeCell ref="I25:L26"/>
    <mergeCell ref="M25:X26"/>
    <mergeCell ref="Y25:AH26"/>
    <mergeCell ref="AI25:AM26"/>
    <mergeCell ref="AN25:AR26"/>
    <mergeCell ref="A23:H24"/>
    <mergeCell ref="I23:L24"/>
    <mergeCell ref="M23:X24"/>
    <mergeCell ref="Y23:AH24"/>
    <mergeCell ref="AI19:AM20"/>
    <mergeCell ref="AN19:AR20"/>
    <mergeCell ref="A21:H22"/>
    <mergeCell ref="I21:L22"/>
    <mergeCell ref="M21:X22"/>
    <mergeCell ref="Y21:AH22"/>
    <mergeCell ref="AI21:AM22"/>
    <mergeCell ref="AN21:AR22"/>
    <mergeCell ref="A19:H20"/>
    <mergeCell ref="I19:L20"/>
    <mergeCell ref="M19:X20"/>
    <mergeCell ref="Y19:AH20"/>
    <mergeCell ref="AI15:AM16"/>
    <mergeCell ref="AN15:AR16"/>
    <mergeCell ref="A17:H18"/>
    <mergeCell ref="I17:L18"/>
    <mergeCell ref="M17:X18"/>
    <mergeCell ref="Y17:AH18"/>
    <mergeCell ref="AI17:AM18"/>
    <mergeCell ref="AN17:AR18"/>
    <mergeCell ref="A15:H16"/>
    <mergeCell ref="I15:L16"/>
    <mergeCell ref="M15:X16"/>
    <mergeCell ref="Y15:AH16"/>
    <mergeCell ref="A11:H12"/>
    <mergeCell ref="I11:L12"/>
    <mergeCell ref="M11:X12"/>
    <mergeCell ref="Y11:AH12"/>
    <mergeCell ref="A13:H14"/>
    <mergeCell ref="I13:L14"/>
    <mergeCell ref="M13:X14"/>
    <mergeCell ref="Y13:AH14"/>
    <mergeCell ref="AS12:AT12"/>
    <mergeCell ref="AS13:AT13"/>
    <mergeCell ref="AS14:AT14"/>
    <mergeCell ref="AN9:AR10"/>
    <mergeCell ref="AI11:AM12"/>
    <mergeCell ref="AN11:AR12"/>
    <mergeCell ref="AN13:AR14"/>
    <mergeCell ref="AI13:AM14"/>
    <mergeCell ref="AS9:AT9"/>
    <mergeCell ref="AS10:AT10"/>
    <mergeCell ref="AS11:AT11"/>
    <mergeCell ref="A9:H10"/>
    <mergeCell ref="I9:L10"/>
    <mergeCell ref="M9:X10"/>
    <mergeCell ref="Y9:AH10"/>
    <mergeCell ref="AI9:AM10"/>
    <mergeCell ref="AI5:AM6"/>
    <mergeCell ref="AN5:AR6"/>
    <mergeCell ref="AS5:AW5"/>
    <mergeCell ref="AS6:AW6"/>
    <mergeCell ref="A7:H8"/>
    <mergeCell ref="I7:L8"/>
    <mergeCell ref="M7:X8"/>
    <mergeCell ref="Y7:AH8"/>
    <mergeCell ref="AI7:AM8"/>
    <mergeCell ref="AN7:AR8"/>
    <mergeCell ref="A5:H6"/>
    <mergeCell ref="I5:L6"/>
    <mergeCell ref="M5:X6"/>
    <mergeCell ref="Y5:AH6"/>
    <mergeCell ref="AS7:AT7"/>
    <mergeCell ref="AS8:AT8"/>
    <mergeCell ref="A2:AU2"/>
    <mergeCell ref="A3:C3"/>
    <mergeCell ref="D3:M3"/>
    <mergeCell ref="AA3:AE3"/>
    <mergeCell ref="AF3:AT3"/>
  </mergeCells>
  <phoneticPr fontId="1"/>
  <dataValidations count="1">
    <dataValidation type="list" allowBlank="1" showInputMessage="1" showErrorMessage="1" sqref="D3:M3" xr:uid="{00000000-0002-0000-0A00-000000000000}">
      <formula1>"管,水道施設"</formula1>
    </dataValidation>
  </dataValidations>
  <pageMargins left="0.54" right="0.23"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4"/>
  <sheetViews>
    <sheetView view="pageBreakPreview" zoomScale="70" zoomScaleNormal="70" zoomScaleSheetLayoutView="70" workbookViewId="0">
      <selection activeCell="R44" sqref="R44"/>
    </sheetView>
  </sheetViews>
  <sheetFormatPr defaultColWidth="9" defaultRowHeight="13.5" x14ac:dyDescent="0.15"/>
  <cols>
    <col min="1" max="1" width="14.625" style="90" customWidth="1"/>
    <col min="2" max="2" width="4.25" style="90" customWidth="1"/>
    <col min="3" max="3" width="36.125" style="90" customWidth="1"/>
    <col min="4" max="4" width="20.625" style="90" customWidth="1"/>
    <col min="5" max="7" width="10.625" style="90" customWidth="1"/>
    <col min="8" max="8" width="7.125" style="90" bestFit="1" customWidth="1"/>
    <col min="9" max="9" width="5.875" style="90" customWidth="1"/>
    <col min="10" max="10" width="16.375" style="90" customWidth="1"/>
    <col min="11" max="11" width="50.25" style="90" customWidth="1"/>
    <col min="12" max="12" width="8" style="90" hidden="1" customWidth="1"/>
    <col min="13" max="13" width="0" style="90" hidden="1" customWidth="1"/>
    <col min="14" max="14" width="8" style="90" hidden="1" customWidth="1"/>
    <col min="15" max="15" width="7.875" style="90" hidden="1" customWidth="1"/>
    <col min="16" max="16384" width="9" style="90"/>
  </cols>
  <sheetData>
    <row r="1" spans="1:15" s="85" customFormat="1" ht="14.25" x14ac:dyDescent="0.15">
      <c r="A1" s="83" t="s">
        <v>412</v>
      </c>
      <c r="B1" s="83"/>
      <c r="C1" s="84"/>
      <c r="D1" s="84"/>
      <c r="E1" s="84"/>
      <c r="F1" s="84"/>
      <c r="G1" s="84"/>
      <c r="H1" s="84"/>
      <c r="I1" s="84"/>
      <c r="J1" s="84"/>
      <c r="K1" s="84"/>
      <c r="L1" s="84"/>
      <c r="M1" s="84"/>
      <c r="N1" s="84"/>
      <c r="O1" s="84"/>
    </row>
    <row r="2" spans="1:15" s="85" customFormat="1" ht="14.25" x14ac:dyDescent="0.15">
      <c r="A2" s="83"/>
      <c r="B2" s="83"/>
      <c r="C2" s="84"/>
      <c r="D2" s="84"/>
      <c r="E2" s="84"/>
      <c r="F2" s="84"/>
      <c r="G2" s="84"/>
      <c r="H2" s="84"/>
      <c r="I2" s="84"/>
      <c r="J2" s="85" t="s">
        <v>6</v>
      </c>
      <c r="K2" s="84" t="s">
        <v>249</v>
      </c>
      <c r="L2" s="84"/>
      <c r="M2" s="84"/>
      <c r="N2" s="84"/>
      <c r="O2" s="84"/>
    </row>
    <row r="3" spans="1:15" s="85" customFormat="1" ht="14.25" x14ac:dyDescent="0.15">
      <c r="A3" s="83"/>
      <c r="B3" s="83"/>
      <c r="C3" s="84"/>
      <c r="D3" s="84"/>
      <c r="E3" s="84"/>
      <c r="F3" s="84"/>
      <c r="G3" s="84"/>
      <c r="H3" s="84"/>
      <c r="I3" s="84"/>
      <c r="J3" s="84"/>
      <c r="K3" s="84"/>
      <c r="L3" s="84"/>
      <c r="M3" s="84"/>
      <c r="N3" s="84"/>
      <c r="O3" s="84"/>
    </row>
    <row r="4" spans="1:15" s="85" customFormat="1" ht="17.25" x14ac:dyDescent="0.2">
      <c r="A4" s="664" t="s">
        <v>429</v>
      </c>
      <c r="B4" s="664"/>
      <c r="C4" s="664"/>
      <c r="D4" s="664"/>
      <c r="E4" s="664"/>
      <c r="F4" s="664"/>
      <c r="G4" s="664"/>
      <c r="H4" s="664"/>
      <c r="I4" s="86"/>
      <c r="J4" s="86" t="s">
        <v>250</v>
      </c>
      <c r="K4" s="87"/>
      <c r="L4" s="86" t="s">
        <v>251</v>
      </c>
      <c r="M4" s="86" t="s">
        <v>252</v>
      </c>
      <c r="N4" s="86" t="s">
        <v>253</v>
      </c>
      <c r="O4" s="85" t="s">
        <v>254</v>
      </c>
    </row>
    <row r="5" spans="1:15" s="85" customFormat="1" ht="14.25" x14ac:dyDescent="0.15">
      <c r="I5" s="86"/>
      <c r="J5" s="665" t="s">
        <v>255</v>
      </c>
      <c r="K5" s="665" t="str">
        <f>IF(記入用シート!E4="","",記入用シート!E4)</f>
        <v/>
      </c>
      <c r="L5" s="86" t="s">
        <v>256</v>
      </c>
      <c r="M5" s="86" t="s">
        <v>257</v>
      </c>
      <c r="N5" s="86" t="s">
        <v>258</v>
      </c>
      <c r="O5" s="85" t="s">
        <v>259</v>
      </c>
    </row>
    <row r="6" spans="1:15" s="85" customFormat="1" ht="14.25" x14ac:dyDescent="0.15">
      <c r="J6" s="666"/>
      <c r="K6" s="665"/>
      <c r="L6" s="87"/>
      <c r="M6" s="87"/>
      <c r="N6" s="87"/>
    </row>
    <row r="7" spans="1:15" s="85" customFormat="1" ht="33.75" customHeight="1" x14ac:dyDescent="0.15">
      <c r="A7" s="667" t="s">
        <v>451</v>
      </c>
      <c r="B7" s="667"/>
      <c r="C7" s="667"/>
      <c r="D7" s="667"/>
      <c r="E7" s="667"/>
      <c r="F7" s="667"/>
      <c r="G7" s="667"/>
      <c r="H7" s="667"/>
      <c r="J7" s="86" t="s">
        <v>260</v>
      </c>
      <c r="K7" s="86" t="str">
        <f>IF(記入用シート!E5="","",記入用シート!E5)</f>
        <v/>
      </c>
      <c r="L7" s="87"/>
      <c r="M7" s="87"/>
      <c r="N7" s="87"/>
    </row>
    <row r="8" spans="1:15" s="85" customFormat="1" ht="14.25" x14ac:dyDescent="0.15">
      <c r="A8" s="86"/>
      <c r="B8" s="86"/>
      <c r="C8" s="86"/>
      <c r="D8" s="86"/>
      <c r="E8" s="86"/>
      <c r="F8" s="86"/>
      <c r="G8" s="86"/>
      <c r="H8" s="86"/>
      <c r="J8" s="665" t="s">
        <v>261</v>
      </c>
      <c r="K8" s="668" t="str">
        <f>IF(記入用シート!E8="","",CONCATENATE(記入用シート!E7," ",記入用シート!E8))</f>
        <v/>
      </c>
      <c r="L8" s="87"/>
      <c r="M8" s="87"/>
      <c r="N8" s="87"/>
    </row>
    <row r="9" spans="1:15" s="85" customFormat="1" ht="18" customHeight="1" x14ac:dyDescent="0.15">
      <c r="A9" s="86"/>
      <c r="B9" s="86"/>
      <c r="C9" s="86"/>
      <c r="D9" s="86"/>
      <c r="E9" s="86"/>
      <c r="F9" s="86"/>
      <c r="G9" s="86"/>
      <c r="H9" s="86"/>
      <c r="J9" s="666"/>
      <c r="K9" s="668"/>
      <c r="L9" s="87"/>
      <c r="M9" s="87"/>
      <c r="N9" s="87"/>
    </row>
    <row r="10" spans="1:15" s="85" customFormat="1" ht="18" customHeight="1" thickBot="1" x14ac:dyDescent="0.2">
      <c r="A10" s="246"/>
      <c r="B10" s="246"/>
      <c r="C10" s="246"/>
      <c r="D10" s="246"/>
      <c r="E10" s="246"/>
      <c r="F10" s="246"/>
      <c r="G10" s="246"/>
      <c r="H10" s="246"/>
      <c r="J10" s="247"/>
      <c r="K10" s="245"/>
      <c r="L10" s="87"/>
      <c r="M10" s="87"/>
      <c r="N10" s="87"/>
    </row>
    <row r="11" spans="1:15" ht="24" customHeight="1" thickBot="1" x14ac:dyDescent="0.2">
      <c r="A11" s="161" t="s">
        <v>262</v>
      </c>
      <c r="B11" s="659" t="s">
        <v>263</v>
      </c>
      <c r="C11" s="660"/>
      <c r="D11" s="162" t="s">
        <v>490</v>
      </c>
      <c r="E11" s="162" t="s">
        <v>264</v>
      </c>
      <c r="F11" s="162" t="s">
        <v>419</v>
      </c>
      <c r="G11" s="162" t="s">
        <v>265</v>
      </c>
      <c r="H11" s="163" t="s">
        <v>266</v>
      </c>
      <c r="I11" s="661" t="s">
        <v>267</v>
      </c>
      <c r="J11" s="662"/>
      <c r="K11" s="663"/>
      <c r="L11" s="88"/>
      <c r="M11" s="89"/>
      <c r="N11" s="89"/>
      <c r="O11" s="89"/>
    </row>
    <row r="12" spans="1:15" ht="32.25" customHeight="1" thickBot="1" x14ac:dyDescent="0.2">
      <c r="A12" s="192" t="s">
        <v>452</v>
      </c>
      <c r="B12" s="699" t="s">
        <v>453</v>
      </c>
      <c r="C12" s="700"/>
      <c r="D12" s="216">
        <v>0</v>
      </c>
      <c r="E12" s="217">
        <f>D12*10</f>
        <v>0</v>
      </c>
      <c r="F12" s="217">
        <f>E12</f>
        <v>0</v>
      </c>
      <c r="G12" s="218" t="s">
        <v>434</v>
      </c>
      <c r="H12" s="219"/>
      <c r="I12" s="671" t="s">
        <v>489</v>
      </c>
      <c r="J12" s="672"/>
      <c r="K12" s="673"/>
      <c r="L12" s="93"/>
      <c r="M12" s="94"/>
      <c r="N12" s="94"/>
      <c r="O12" s="94"/>
    </row>
    <row r="13" spans="1:15" ht="41.25" thickBot="1" x14ac:dyDescent="0.2">
      <c r="A13" s="192" t="s">
        <v>477</v>
      </c>
      <c r="B13" s="674" t="s">
        <v>478</v>
      </c>
      <c r="C13" s="675"/>
      <c r="D13" s="216">
        <v>0</v>
      </c>
      <c r="E13" s="217">
        <f>D13*1</f>
        <v>0</v>
      </c>
      <c r="F13" s="217">
        <f>IF(E13&gt;5,5,E13)</f>
        <v>0</v>
      </c>
      <c r="G13" s="234" t="s">
        <v>482</v>
      </c>
      <c r="H13" s="219"/>
      <c r="I13" s="671" t="s">
        <v>480</v>
      </c>
      <c r="J13" s="672"/>
      <c r="K13" s="673"/>
      <c r="L13" s="93"/>
      <c r="M13" s="94"/>
      <c r="N13" s="94"/>
      <c r="O13" s="94"/>
    </row>
    <row r="14" spans="1:15" ht="32.25" customHeight="1" thickBot="1" x14ac:dyDescent="0.2">
      <c r="A14" s="192" t="s">
        <v>454</v>
      </c>
      <c r="B14" s="699" t="s">
        <v>455</v>
      </c>
      <c r="C14" s="700"/>
      <c r="D14" s="220">
        <v>0</v>
      </c>
      <c r="E14" s="217">
        <f>ROUNDDOWN(D14*0.1,0)</f>
        <v>0</v>
      </c>
      <c r="F14" s="217">
        <f>E14</f>
        <v>0</v>
      </c>
      <c r="G14" s="218" t="s">
        <v>434</v>
      </c>
      <c r="H14" s="219"/>
      <c r="I14" s="671" t="s">
        <v>456</v>
      </c>
      <c r="J14" s="672"/>
      <c r="K14" s="673"/>
      <c r="L14" s="93"/>
      <c r="M14" s="94"/>
      <c r="N14" s="94"/>
      <c r="O14" s="94"/>
    </row>
    <row r="15" spans="1:15" ht="32.25" customHeight="1" x14ac:dyDescent="0.15">
      <c r="A15" s="676" t="s">
        <v>268</v>
      </c>
      <c r="B15" s="679" t="s">
        <v>285</v>
      </c>
      <c r="C15" s="680"/>
      <c r="D15" s="250">
        <v>0</v>
      </c>
      <c r="E15" s="95">
        <f>D15*3</f>
        <v>0</v>
      </c>
      <c r="F15" s="681">
        <f>IF(E15+E16+E17+E18&gt;15,15,E15+E16+E17+E18)</f>
        <v>0</v>
      </c>
      <c r="G15" s="684" t="s">
        <v>508</v>
      </c>
      <c r="H15" s="96"/>
      <c r="I15" s="687" t="s">
        <v>457</v>
      </c>
      <c r="J15" s="688"/>
      <c r="K15" s="689"/>
      <c r="L15" s="93"/>
      <c r="M15" s="94"/>
      <c r="N15" s="94"/>
      <c r="O15" s="94"/>
    </row>
    <row r="16" spans="1:15" ht="32.25" customHeight="1" x14ac:dyDescent="0.15">
      <c r="A16" s="677"/>
      <c r="B16" s="695" t="s">
        <v>269</v>
      </c>
      <c r="C16" s="696"/>
      <c r="D16" s="249"/>
      <c r="E16" s="97">
        <f>IF(AND(D16="登録有",D17="登録無"),3,0)</f>
        <v>0</v>
      </c>
      <c r="F16" s="682"/>
      <c r="G16" s="685"/>
      <c r="H16" s="98"/>
      <c r="I16" s="690"/>
      <c r="J16" s="668"/>
      <c r="K16" s="691"/>
      <c r="L16" s="93"/>
      <c r="M16" s="94"/>
      <c r="N16" s="94"/>
      <c r="O16" s="94"/>
    </row>
    <row r="17" spans="1:18" ht="32.25" customHeight="1" x14ac:dyDescent="0.15">
      <c r="A17" s="677"/>
      <c r="B17" s="695" t="s">
        <v>270</v>
      </c>
      <c r="C17" s="696"/>
      <c r="D17" s="168"/>
      <c r="E17" s="99">
        <f>IF(D17="登録有",5,0)</f>
        <v>0</v>
      </c>
      <c r="F17" s="682"/>
      <c r="G17" s="685"/>
      <c r="H17" s="100"/>
      <c r="I17" s="690"/>
      <c r="J17" s="668"/>
      <c r="K17" s="691"/>
      <c r="L17" s="93"/>
      <c r="M17" s="94"/>
      <c r="N17" s="94"/>
      <c r="O17" s="94"/>
    </row>
    <row r="18" spans="1:18" ht="32.25" customHeight="1" thickBot="1" x14ac:dyDescent="0.2">
      <c r="A18" s="678"/>
      <c r="B18" s="697" t="s">
        <v>271</v>
      </c>
      <c r="C18" s="698"/>
      <c r="D18" s="169"/>
      <c r="E18" s="101">
        <f>IF(D18="登録有",5,0)</f>
        <v>0</v>
      </c>
      <c r="F18" s="683"/>
      <c r="G18" s="686"/>
      <c r="H18" s="102"/>
      <c r="I18" s="692"/>
      <c r="J18" s="693"/>
      <c r="K18" s="694"/>
      <c r="L18" s="93"/>
      <c r="M18" s="94"/>
      <c r="N18" s="94"/>
      <c r="O18" s="94"/>
    </row>
    <row r="19" spans="1:18" ht="32.25" customHeight="1" x14ac:dyDescent="0.15">
      <c r="A19" s="703" t="s">
        <v>272</v>
      </c>
      <c r="B19" s="705" t="s">
        <v>503</v>
      </c>
      <c r="C19" s="706"/>
      <c r="D19" s="170"/>
      <c r="E19" s="103">
        <f>IF(D19="達成",10,0)</f>
        <v>0</v>
      </c>
      <c r="F19" s="681">
        <f>IF((E19+E20)&gt;1,10,0)</f>
        <v>0</v>
      </c>
      <c r="G19" s="684" t="s">
        <v>273</v>
      </c>
      <c r="H19" s="96"/>
      <c r="I19" s="708" t="s">
        <v>274</v>
      </c>
      <c r="J19" s="709"/>
      <c r="K19" s="710"/>
      <c r="L19" s="104"/>
      <c r="M19" s="105"/>
      <c r="N19" s="105"/>
      <c r="O19" s="105"/>
    </row>
    <row r="20" spans="1:18" ht="32.25" customHeight="1" thickBot="1" x14ac:dyDescent="0.2">
      <c r="A20" s="704"/>
      <c r="B20" s="714" t="s">
        <v>504</v>
      </c>
      <c r="C20" s="715"/>
      <c r="D20" s="171"/>
      <c r="E20" s="92">
        <f>IF(D20="雇用",10,0)</f>
        <v>0</v>
      </c>
      <c r="F20" s="683"/>
      <c r="G20" s="707"/>
      <c r="H20" s="106"/>
      <c r="I20" s="711"/>
      <c r="J20" s="712"/>
      <c r="K20" s="713"/>
      <c r="L20" s="104"/>
      <c r="M20" s="105"/>
      <c r="N20" s="105"/>
      <c r="O20" s="105"/>
    </row>
    <row r="21" spans="1:18" ht="27" customHeight="1" thickBot="1" x14ac:dyDescent="0.2">
      <c r="A21" s="89"/>
      <c r="B21" s="89"/>
      <c r="C21" s="107"/>
      <c r="D21" s="701" t="s">
        <v>192</v>
      </c>
      <c r="E21" s="702"/>
      <c r="F21" s="252">
        <f>SUM(F12:F20)</f>
        <v>0</v>
      </c>
      <c r="G21" s="108"/>
      <c r="H21" s="107"/>
      <c r="I21" s="94"/>
      <c r="J21" s="94"/>
      <c r="K21" s="94"/>
      <c r="L21" s="94"/>
      <c r="M21" s="94"/>
      <c r="N21" s="94"/>
      <c r="O21" s="94"/>
    </row>
    <row r="22" spans="1:18" ht="13.5" customHeight="1" x14ac:dyDescent="0.15">
      <c r="H22" s="248"/>
      <c r="I22" s="248"/>
      <c r="J22" s="248"/>
      <c r="K22" s="248"/>
      <c r="L22" s="110"/>
      <c r="M22" s="110"/>
      <c r="N22" s="110"/>
      <c r="O22" s="110"/>
      <c r="P22" s="110"/>
      <c r="Q22" s="110"/>
      <c r="R22" s="110"/>
    </row>
    <row r="23" spans="1:18" ht="26.25" customHeight="1" thickBot="1" x14ac:dyDescent="0.2">
      <c r="A23" s="94"/>
      <c r="B23" s="94"/>
      <c r="C23" s="90" t="s">
        <v>458</v>
      </c>
      <c r="G23" s="94"/>
      <c r="H23" s="109"/>
      <c r="I23" s="244"/>
      <c r="J23" s="244"/>
      <c r="K23" s="244"/>
      <c r="L23" s="110"/>
      <c r="M23" s="110"/>
      <c r="N23" s="110"/>
      <c r="O23" s="110"/>
      <c r="P23" s="110"/>
      <c r="Q23" s="110"/>
      <c r="R23" s="110"/>
    </row>
    <row r="24" spans="1:18" ht="26.25" customHeight="1" thickBot="1" x14ac:dyDescent="0.2">
      <c r="A24" s="94"/>
      <c r="B24" s="94"/>
      <c r="C24" s="111" t="s">
        <v>276</v>
      </c>
      <c r="D24" s="669" t="s">
        <v>277</v>
      </c>
      <c r="E24" s="670"/>
      <c r="F24" s="112" t="s">
        <v>278</v>
      </c>
      <c r="G24" s="94"/>
      <c r="H24" s="109"/>
      <c r="I24" s="244"/>
      <c r="J24" s="244"/>
      <c r="K24" s="244"/>
      <c r="L24" s="110"/>
      <c r="M24" s="110"/>
      <c r="N24" s="110"/>
      <c r="O24" s="110"/>
      <c r="P24" s="110"/>
      <c r="Q24" s="110"/>
      <c r="R24" s="110" t="s">
        <v>279</v>
      </c>
    </row>
    <row r="25" spans="1:18" ht="26.25" customHeight="1" thickBot="1" x14ac:dyDescent="0.2">
      <c r="C25" s="111" t="s">
        <v>280</v>
      </c>
      <c r="D25" s="669" t="s">
        <v>281</v>
      </c>
      <c r="E25" s="670"/>
      <c r="F25" s="112" t="s">
        <v>278</v>
      </c>
      <c r="H25" s="109"/>
      <c r="I25" s="244"/>
      <c r="J25" s="244"/>
      <c r="K25" s="244"/>
    </row>
    <row r="26" spans="1:18" ht="26.25" customHeight="1" thickBot="1" x14ac:dyDescent="0.2">
      <c r="C26" s="111" t="s">
        <v>282</v>
      </c>
      <c r="D26" s="113" t="s">
        <v>283</v>
      </c>
      <c r="E26" s="114"/>
      <c r="F26" s="112" t="s">
        <v>278</v>
      </c>
      <c r="H26" s="109"/>
      <c r="I26" s="244"/>
      <c r="J26" s="244"/>
      <c r="K26" s="244"/>
    </row>
    <row r="27" spans="1:18" ht="26.25" customHeight="1" thickBot="1" x14ac:dyDescent="0.2">
      <c r="C27" s="94"/>
      <c r="D27" s="115" t="s">
        <v>275</v>
      </c>
      <c r="E27" s="251"/>
      <c r="F27" s="112" t="s">
        <v>278</v>
      </c>
      <c r="H27" s="109"/>
      <c r="I27" s="244"/>
      <c r="J27" s="244"/>
      <c r="K27" s="244"/>
    </row>
    <row r="28" spans="1:18" ht="26.25" customHeight="1" x14ac:dyDescent="0.15">
      <c r="C28" s="94"/>
      <c r="D28" s="116"/>
      <c r="E28" s="116"/>
      <c r="F28" s="117"/>
      <c r="H28" s="109"/>
      <c r="I28" s="244"/>
      <c r="J28" s="244"/>
      <c r="K28" s="244"/>
    </row>
    <row r="29" spans="1:18" ht="26.25" customHeight="1" x14ac:dyDescent="0.15">
      <c r="C29" s="94"/>
      <c r="D29" s="116"/>
      <c r="E29" s="116"/>
      <c r="F29" s="117"/>
      <c r="H29" s="248"/>
      <c r="I29" s="244"/>
      <c r="J29" s="244"/>
      <c r="K29" s="244"/>
    </row>
    <row r="30" spans="1:18" s="85" customFormat="1" ht="18" customHeight="1" x14ac:dyDescent="0.15">
      <c r="A30" s="118" t="s">
        <v>479</v>
      </c>
      <c r="B30" s="119"/>
      <c r="C30" s="118"/>
      <c r="D30" s="118"/>
      <c r="E30" s="118"/>
      <c r="F30" s="118"/>
      <c r="G30" s="118"/>
      <c r="H30" s="118"/>
      <c r="I30" s="118"/>
      <c r="J30" s="118"/>
      <c r="K30" s="118"/>
      <c r="R30" s="85" t="s">
        <v>284</v>
      </c>
    </row>
    <row r="31" spans="1:18" s="85" customFormat="1" ht="18" customHeight="1" x14ac:dyDescent="0.15">
      <c r="A31" s="118"/>
      <c r="B31" s="118"/>
      <c r="C31" s="118"/>
      <c r="D31" s="118"/>
      <c r="E31" s="118"/>
      <c r="F31" s="118"/>
      <c r="G31" s="118"/>
      <c r="H31" s="118"/>
      <c r="I31" s="118"/>
      <c r="J31" s="118"/>
      <c r="K31" s="118"/>
    </row>
    <row r="32" spans="1:18" s="85" customFormat="1" ht="14.25" x14ac:dyDescent="0.15"/>
    <row r="33" s="85" customFormat="1" ht="14.25" x14ac:dyDescent="0.15"/>
    <row r="34" s="85" customFormat="1" ht="14.25" x14ac:dyDescent="0.15"/>
  </sheetData>
  <mergeCells count="31">
    <mergeCell ref="D24:E24"/>
    <mergeCell ref="A19:A20"/>
    <mergeCell ref="B19:C19"/>
    <mergeCell ref="G19:G20"/>
    <mergeCell ref="I19:K20"/>
    <mergeCell ref="B20:C20"/>
    <mergeCell ref="F19:F20"/>
    <mergeCell ref="D25:E25"/>
    <mergeCell ref="I12:K12"/>
    <mergeCell ref="B13:C13"/>
    <mergeCell ref="I13:K13"/>
    <mergeCell ref="A15:A18"/>
    <mergeCell ref="B15:C15"/>
    <mergeCell ref="F15:F18"/>
    <mergeCell ref="G15:G18"/>
    <mergeCell ref="I15:K18"/>
    <mergeCell ref="B16:C16"/>
    <mergeCell ref="B17:C17"/>
    <mergeCell ref="B18:C18"/>
    <mergeCell ref="B14:C14"/>
    <mergeCell ref="I14:K14"/>
    <mergeCell ref="B12:C12"/>
    <mergeCell ref="D21:E21"/>
    <mergeCell ref="B11:C11"/>
    <mergeCell ref="I11:K11"/>
    <mergeCell ref="A4:H4"/>
    <mergeCell ref="J5:J6"/>
    <mergeCell ref="K5:K6"/>
    <mergeCell ref="A7:H7"/>
    <mergeCell ref="J8:J9"/>
    <mergeCell ref="K8:K9"/>
  </mergeCells>
  <phoneticPr fontId="1"/>
  <dataValidations count="3">
    <dataValidation type="list" allowBlank="1" showInputMessage="1" showErrorMessage="1" sqref="D16:D18" xr:uid="{00000000-0002-0000-0B00-000001000000}">
      <formula1>$O$4:$O$5</formula1>
    </dataValidation>
    <dataValidation type="list" allowBlank="1" showInputMessage="1" showErrorMessage="1" sqref="D20" xr:uid="{00000000-0002-0000-0B00-000002000000}">
      <formula1>$N$4:$N$5</formula1>
    </dataValidation>
    <dataValidation type="list" allowBlank="1" showInputMessage="1" showErrorMessage="1" sqref="D19" xr:uid="{00000000-0002-0000-0B00-000003000000}">
      <formula1>$M$4:$M$5</formula1>
    </dataValidation>
  </dataValidations>
  <printOptions horizontalCentered="1" verticalCentered="1"/>
  <pageMargins left="0.19685039370078741" right="0.19685039370078741" top="0.6692913385826772" bottom="0.6692913385826772" header="0.31496062992125984" footer="0.31496062992125984"/>
  <pageSetup paperSize="9" scale="78" fitToWidth="0" fitToHeight="0" orientation="landscape" r:id="rId1"/>
  <colBreaks count="1" manualBreakCount="1">
    <brk id="11"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32"/>
  <sheetViews>
    <sheetView view="pageBreakPreview" zoomScale="85" zoomScaleNormal="70" zoomScaleSheetLayoutView="85" workbookViewId="0">
      <selection activeCell="N22" sqref="N22"/>
    </sheetView>
  </sheetViews>
  <sheetFormatPr defaultColWidth="9" defaultRowHeight="13.5" x14ac:dyDescent="0.15"/>
  <cols>
    <col min="1" max="1" width="25.25" style="90" customWidth="1"/>
    <col min="2" max="2" width="4.25" style="90" customWidth="1"/>
    <col min="3" max="3" width="50" style="90" customWidth="1"/>
    <col min="4" max="4" width="8.25" style="90" customWidth="1"/>
    <col min="5" max="5" width="18.625" style="90" customWidth="1"/>
    <col min="6" max="6" width="50.25" style="90" customWidth="1"/>
    <col min="7" max="7" width="8" style="90" hidden="1" customWidth="1"/>
    <col min="8" max="8" width="0" style="90" hidden="1" customWidth="1"/>
    <col min="9" max="9" width="8" style="90" hidden="1" customWidth="1"/>
    <col min="10" max="10" width="7.875" style="90" hidden="1" customWidth="1"/>
    <col min="11" max="16384" width="9" style="90"/>
  </cols>
  <sheetData>
    <row r="1" spans="1:10" s="85" customFormat="1" ht="14.25" x14ac:dyDescent="0.15">
      <c r="A1" s="83" t="s">
        <v>413</v>
      </c>
      <c r="B1" s="83"/>
      <c r="C1" s="84"/>
      <c r="D1" s="84"/>
      <c r="E1" s="84"/>
      <c r="F1" s="84"/>
      <c r="G1" s="84"/>
      <c r="H1" s="84"/>
      <c r="I1" s="84"/>
      <c r="J1" s="84"/>
    </row>
    <row r="2" spans="1:10" s="85" customFormat="1" ht="14.25" x14ac:dyDescent="0.15">
      <c r="A2" s="83"/>
      <c r="B2" s="83"/>
      <c r="C2" s="84"/>
      <c r="D2" s="84"/>
      <c r="E2" s="85" t="s">
        <v>6</v>
      </c>
      <c r="F2" s="84" t="s">
        <v>249</v>
      </c>
      <c r="G2" s="84"/>
      <c r="H2" s="84"/>
      <c r="I2" s="84"/>
      <c r="J2" s="84"/>
    </row>
    <row r="3" spans="1:10" s="85" customFormat="1" ht="14.25" x14ac:dyDescent="0.15">
      <c r="A3" s="83"/>
      <c r="B3" s="83"/>
      <c r="C3" s="84"/>
      <c r="D3" s="84"/>
      <c r="E3" s="84"/>
      <c r="F3" s="84"/>
      <c r="G3" s="84"/>
      <c r="H3" s="84"/>
      <c r="I3" s="84"/>
      <c r="J3" s="84"/>
    </row>
    <row r="4" spans="1:10" s="85" customFormat="1" ht="17.25" x14ac:dyDescent="0.2">
      <c r="A4" s="664" t="s">
        <v>430</v>
      </c>
      <c r="B4" s="664"/>
      <c r="C4" s="664"/>
      <c r="D4" s="188"/>
      <c r="E4" s="189" t="s">
        <v>250</v>
      </c>
      <c r="F4" s="87"/>
      <c r="G4" s="189" t="s">
        <v>251</v>
      </c>
      <c r="H4" s="189" t="s">
        <v>252</v>
      </c>
      <c r="I4" s="189" t="s">
        <v>253</v>
      </c>
      <c r="J4" s="85" t="s">
        <v>254</v>
      </c>
    </row>
    <row r="5" spans="1:10" s="85" customFormat="1" ht="14.25" x14ac:dyDescent="0.15">
      <c r="E5" s="665" t="s">
        <v>255</v>
      </c>
      <c r="F5" s="665" t="str">
        <f>IF(記入用シート!E4="","",記入用シート!E4)</f>
        <v/>
      </c>
      <c r="G5" s="189" t="s">
        <v>256</v>
      </c>
      <c r="H5" s="189" t="s">
        <v>257</v>
      </c>
      <c r="I5" s="189" t="s">
        <v>258</v>
      </c>
      <c r="J5" s="85" t="s">
        <v>259</v>
      </c>
    </row>
    <row r="6" spans="1:10" s="85" customFormat="1" ht="14.25" x14ac:dyDescent="0.15">
      <c r="E6" s="665"/>
      <c r="F6" s="665"/>
      <c r="G6" s="87"/>
      <c r="H6" s="87"/>
      <c r="I6" s="87"/>
    </row>
    <row r="7" spans="1:10" s="85" customFormat="1" ht="33.75" customHeight="1" x14ac:dyDescent="0.15">
      <c r="A7" s="720" t="s">
        <v>491</v>
      </c>
      <c r="B7" s="720"/>
      <c r="C7" s="720"/>
      <c r="D7" s="194"/>
      <c r="E7" s="189" t="s">
        <v>260</v>
      </c>
      <c r="F7" s="189" t="str">
        <f>IF(記入用シート!E5="","",記入用シート!E5)</f>
        <v/>
      </c>
      <c r="G7" s="87"/>
      <c r="H7" s="87"/>
      <c r="I7" s="87"/>
    </row>
    <row r="8" spans="1:10" s="85" customFormat="1" ht="14.25" x14ac:dyDescent="0.15">
      <c r="A8" s="720"/>
      <c r="B8" s="720"/>
      <c r="C8" s="720"/>
      <c r="D8" s="194"/>
      <c r="E8" s="665" t="s">
        <v>261</v>
      </c>
      <c r="F8" s="716" t="str">
        <f>IF(記入用シート!E8="","",CONCATENATE(記入用シート!E7," ",記入用シート!E8))</f>
        <v/>
      </c>
      <c r="G8" s="87"/>
      <c r="H8" s="87"/>
      <c r="I8" s="87"/>
    </row>
    <row r="9" spans="1:10" s="85" customFormat="1" ht="18" customHeight="1" x14ac:dyDescent="0.15">
      <c r="A9" s="720"/>
      <c r="B9" s="720"/>
      <c r="C9" s="720"/>
      <c r="D9" s="194"/>
      <c r="E9" s="665"/>
      <c r="F9" s="668"/>
      <c r="G9" s="87"/>
      <c r="H9" s="87"/>
      <c r="I9" s="87"/>
    </row>
    <row r="10" spans="1:10" s="85" customFormat="1" ht="18" customHeight="1" x14ac:dyDescent="0.15">
      <c r="A10" s="720"/>
      <c r="B10" s="720"/>
      <c r="C10" s="720"/>
      <c r="E10" s="190"/>
      <c r="F10" s="186"/>
      <c r="G10" s="87"/>
      <c r="H10" s="87"/>
      <c r="I10" s="87"/>
    </row>
    <row r="11" spans="1:10" s="85" customFormat="1" ht="17.25" customHeight="1" x14ac:dyDescent="0.15">
      <c r="E11" s="190"/>
      <c r="F11" s="186"/>
      <c r="G11" s="87"/>
      <c r="H11" s="87"/>
      <c r="I11" s="87"/>
    </row>
    <row r="12" spans="1:10" s="85" customFormat="1" ht="25.5" customHeight="1" thickBot="1" x14ac:dyDescent="0.2">
      <c r="A12" s="725" t="s">
        <v>459</v>
      </c>
      <c r="B12" s="725"/>
      <c r="C12" s="725"/>
      <c r="D12" s="193"/>
      <c r="E12" s="190"/>
      <c r="F12" s="186"/>
      <c r="G12" s="87"/>
      <c r="H12" s="87"/>
      <c r="I12" s="87"/>
    </row>
    <row r="13" spans="1:10" ht="24" customHeight="1" thickBot="1" x14ac:dyDescent="0.2">
      <c r="A13" s="196" t="s">
        <v>414</v>
      </c>
      <c r="B13" s="722" t="s">
        <v>415</v>
      </c>
      <c r="C13" s="723"/>
      <c r="D13" s="723"/>
      <c r="E13" s="724"/>
      <c r="F13" s="200" t="s">
        <v>416</v>
      </c>
      <c r="G13" s="88"/>
      <c r="H13" s="89"/>
      <c r="I13" s="89"/>
      <c r="J13" s="89"/>
    </row>
    <row r="14" spans="1:10" ht="32.25" customHeight="1" thickBot="1" x14ac:dyDescent="0.2">
      <c r="A14" s="91"/>
      <c r="B14" s="717"/>
      <c r="C14" s="718"/>
      <c r="D14" s="718"/>
      <c r="E14" s="719"/>
      <c r="F14" s="187"/>
      <c r="G14" s="93"/>
      <c r="H14" s="94"/>
      <c r="I14" s="94"/>
      <c r="J14" s="94"/>
    </row>
    <row r="15" spans="1:10" ht="32.25" customHeight="1" thickBot="1" x14ac:dyDescent="0.2">
      <c r="A15" s="192"/>
      <c r="B15" s="717"/>
      <c r="C15" s="718"/>
      <c r="D15" s="718"/>
      <c r="E15" s="719"/>
      <c r="F15" s="187"/>
      <c r="G15" s="93"/>
      <c r="H15" s="94"/>
      <c r="I15" s="94"/>
      <c r="J15" s="94"/>
    </row>
    <row r="16" spans="1:10" ht="32.25" customHeight="1" thickBot="1" x14ac:dyDescent="0.2">
      <c r="A16" s="192"/>
      <c r="B16" s="717"/>
      <c r="C16" s="718"/>
      <c r="D16" s="718"/>
      <c r="E16" s="719"/>
      <c r="F16" s="187"/>
      <c r="G16" s="93"/>
      <c r="H16" s="94"/>
      <c r="I16" s="94"/>
      <c r="J16" s="94"/>
    </row>
    <row r="17" spans="1:13" ht="32.25" customHeight="1" thickBot="1" x14ac:dyDescent="0.2">
      <c r="A17" s="192"/>
      <c r="B17" s="717"/>
      <c r="C17" s="718"/>
      <c r="D17" s="718"/>
      <c r="E17" s="719"/>
      <c r="F17" s="187"/>
      <c r="G17" s="93"/>
      <c r="H17" s="94"/>
      <c r="I17" s="94"/>
      <c r="J17" s="94"/>
    </row>
    <row r="18" spans="1:13" ht="32.25" customHeight="1" thickBot="1" x14ac:dyDescent="0.2">
      <c r="A18" s="91"/>
      <c r="B18" s="717"/>
      <c r="C18" s="718"/>
      <c r="D18" s="718"/>
      <c r="E18" s="719"/>
      <c r="F18" s="185"/>
      <c r="G18" s="93"/>
      <c r="H18" s="94"/>
      <c r="I18" s="94"/>
      <c r="J18" s="94"/>
    </row>
    <row r="19" spans="1:13" ht="32.25" customHeight="1" x14ac:dyDescent="0.15">
      <c r="A19" s="94"/>
      <c r="C19" s="197" t="s">
        <v>419</v>
      </c>
      <c r="D19" s="201">
        <f>COUNTA(A14:A18)</f>
        <v>0</v>
      </c>
      <c r="E19" s="198" t="s">
        <v>420</v>
      </c>
      <c r="G19" s="94"/>
      <c r="H19" s="94"/>
      <c r="I19" s="94"/>
      <c r="J19" s="94"/>
    </row>
    <row r="20" spans="1:13" ht="32.25" customHeight="1" x14ac:dyDescent="0.15">
      <c r="C20" s="197" t="s">
        <v>421</v>
      </c>
      <c r="D20" s="201">
        <f>D19*2</f>
        <v>0</v>
      </c>
      <c r="E20" s="199" t="s">
        <v>278</v>
      </c>
      <c r="F20" s="89"/>
      <c r="G20" s="94"/>
      <c r="H20" s="94"/>
      <c r="I20" s="94"/>
      <c r="J20" s="94"/>
    </row>
    <row r="21" spans="1:13" ht="27" customHeight="1" x14ac:dyDescent="0.15">
      <c r="A21" s="119" t="s">
        <v>417</v>
      </c>
      <c r="B21" s="105"/>
      <c r="C21" s="105"/>
      <c r="D21" s="105"/>
      <c r="E21" s="105"/>
      <c r="F21" s="105"/>
      <c r="G21" s="94"/>
      <c r="H21" s="94"/>
      <c r="I21" s="94"/>
      <c r="J21" s="94"/>
    </row>
    <row r="22" spans="1:13" s="85" customFormat="1" ht="64.5" customHeight="1" x14ac:dyDescent="0.15">
      <c r="A22" s="195" t="s">
        <v>418</v>
      </c>
      <c r="B22" s="721" t="s">
        <v>507</v>
      </c>
      <c r="C22" s="721"/>
      <c r="D22" s="721"/>
      <c r="E22" s="721"/>
      <c r="F22" s="110"/>
      <c r="M22" s="85" t="s">
        <v>284</v>
      </c>
    </row>
    <row r="23" spans="1:13" s="85" customFormat="1" ht="32.25" customHeight="1" x14ac:dyDescent="0.15">
      <c r="A23" s="195" t="s">
        <v>264</v>
      </c>
      <c r="B23" s="118" t="s">
        <v>422</v>
      </c>
      <c r="C23" s="118"/>
      <c r="D23" s="118"/>
      <c r="E23" s="118"/>
      <c r="F23" s="118"/>
    </row>
    <row r="24" spans="1:13" s="85" customFormat="1" ht="43.5" customHeight="1" x14ac:dyDescent="0.15">
      <c r="A24" s="195"/>
      <c r="B24" s="118"/>
      <c r="C24" s="118"/>
      <c r="D24" s="118"/>
      <c r="E24" s="118"/>
    </row>
    <row r="25" spans="1:13" s="85" customFormat="1" ht="36" customHeight="1" x14ac:dyDescent="0.15"/>
    <row r="26" spans="1:13" s="85" customFormat="1" ht="36" customHeight="1" x14ac:dyDescent="0.15"/>
    <row r="27" spans="1:13" ht="36" customHeight="1" x14ac:dyDescent="0.15"/>
    <row r="28" spans="1:13" ht="36" customHeight="1" x14ac:dyDescent="0.15"/>
    <row r="29" spans="1:13" ht="36" customHeight="1" x14ac:dyDescent="0.15"/>
    <row r="30" spans="1:13" ht="36" customHeight="1" x14ac:dyDescent="0.15"/>
    <row r="31" spans="1:13" ht="36" customHeight="1" x14ac:dyDescent="0.15"/>
    <row r="32" spans="1:13" ht="36" customHeight="1" x14ac:dyDescent="0.15"/>
  </sheetData>
  <mergeCells count="14">
    <mergeCell ref="B16:E16"/>
    <mergeCell ref="B17:E17"/>
    <mergeCell ref="B18:E18"/>
    <mergeCell ref="A7:C10"/>
    <mergeCell ref="B22:E22"/>
    <mergeCell ref="B13:E13"/>
    <mergeCell ref="B14:E14"/>
    <mergeCell ref="B15:E15"/>
    <mergeCell ref="A12:C12"/>
    <mergeCell ref="A4:C4"/>
    <mergeCell ref="E5:E6"/>
    <mergeCell ref="F5:F6"/>
    <mergeCell ref="E8:E9"/>
    <mergeCell ref="F8:F9"/>
  </mergeCells>
  <phoneticPr fontId="1"/>
  <printOptions horizontalCentered="1" verticalCentered="1"/>
  <pageMargins left="0.19685039370078741" right="0.19685039370078741" top="0.6692913385826772" bottom="0.27559055118110237" header="0.31496062992125984" footer="0.31496062992125984"/>
  <pageSetup paperSize="9" scale="93" orientation="landscape" r:id="rId1"/>
  <rowBreaks count="1" manualBreakCount="1">
    <brk id="25"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35"/>
  <sheetViews>
    <sheetView view="pageBreakPreview" zoomScaleNormal="100" zoomScaleSheetLayoutView="100" workbookViewId="0">
      <selection activeCell="AD31" sqref="AD31"/>
    </sheetView>
  </sheetViews>
  <sheetFormatPr defaultColWidth="3.625" defaultRowHeight="13.5" x14ac:dyDescent="0.15"/>
  <cols>
    <col min="1" max="1" width="3.625" style="51"/>
    <col min="2" max="2" width="1.75" style="51" customWidth="1"/>
    <col min="3" max="4" width="3.625" style="51" customWidth="1"/>
    <col min="5" max="5" width="3.625" style="51"/>
    <col min="6" max="6" width="1.25" style="51" customWidth="1"/>
    <col min="7" max="7" width="3.625" style="51"/>
    <col min="8" max="8" width="2" style="51" customWidth="1"/>
    <col min="9" max="9" width="11" style="51" customWidth="1"/>
    <col min="10" max="10" width="5.625" style="51" customWidth="1"/>
    <col min="11" max="11" width="18.125" style="51" customWidth="1"/>
    <col min="12" max="16384" width="3.625" style="51"/>
  </cols>
  <sheetData>
    <row r="1" spans="1:20" x14ac:dyDescent="0.15">
      <c r="A1" s="50" t="s">
        <v>286</v>
      </c>
      <c r="B1" s="50"/>
      <c r="C1" s="50"/>
      <c r="D1" s="50"/>
      <c r="E1" s="50"/>
      <c r="F1" s="50"/>
      <c r="G1" s="50"/>
      <c r="H1" s="50"/>
      <c r="I1" s="50"/>
      <c r="J1" s="50"/>
      <c r="K1" s="50"/>
      <c r="L1" s="50"/>
      <c r="M1" s="50"/>
      <c r="N1" s="50"/>
      <c r="O1" s="50"/>
      <c r="P1" s="50"/>
      <c r="Q1" s="50"/>
      <c r="R1" s="50"/>
      <c r="S1" s="50"/>
      <c r="T1" s="50"/>
    </row>
    <row r="2" spans="1:20" x14ac:dyDescent="0.15">
      <c r="A2" s="50"/>
      <c r="B2" s="50"/>
      <c r="C2" s="50"/>
      <c r="D2" s="50"/>
      <c r="E2" s="50"/>
      <c r="F2" s="50"/>
      <c r="G2" s="50"/>
      <c r="H2" s="50"/>
      <c r="I2" s="50"/>
      <c r="J2" s="50"/>
      <c r="K2" s="50"/>
      <c r="L2" s="50"/>
      <c r="M2" s="50"/>
      <c r="N2" s="50"/>
      <c r="O2" s="50"/>
      <c r="P2" s="50"/>
      <c r="Q2" s="50"/>
      <c r="R2" s="50"/>
      <c r="S2" s="50"/>
      <c r="T2" s="50"/>
    </row>
    <row r="3" spans="1:20" ht="14.25" x14ac:dyDescent="0.15">
      <c r="A3" s="754" t="s">
        <v>287</v>
      </c>
      <c r="B3" s="754"/>
      <c r="C3" s="754"/>
      <c r="D3" s="754"/>
      <c r="E3" s="754"/>
      <c r="F3" s="754"/>
      <c r="G3" s="754"/>
      <c r="H3" s="754"/>
      <c r="I3" s="754"/>
      <c r="J3" s="754"/>
      <c r="K3" s="754"/>
      <c r="L3" s="754"/>
      <c r="M3" s="754"/>
      <c r="N3" s="754"/>
      <c r="O3" s="754"/>
      <c r="P3" s="754"/>
      <c r="Q3" s="754"/>
      <c r="R3" s="754"/>
      <c r="S3" s="754"/>
      <c r="T3" s="754"/>
    </row>
    <row r="4" spans="1:20" ht="25.5" customHeight="1" thickBot="1" x14ac:dyDescent="0.2">
      <c r="A4" s="50"/>
      <c r="B4" s="50"/>
      <c r="C4" s="50"/>
      <c r="D4" s="50"/>
      <c r="E4" s="50"/>
      <c r="F4" s="50"/>
      <c r="G4" s="50"/>
      <c r="H4" s="50"/>
      <c r="I4" s="50"/>
      <c r="J4" s="50"/>
      <c r="K4" s="50"/>
      <c r="L4" s="50"/>
      <c r="M4" s="50"/>
      <c r="N4" s="50"/>
      <c r="O4" s="50"/>
      <c r="P4" s="50"/>
      <c r="Q4" s="50"/>
      <c r="R4" s="50"/>
      <c r="S4" s="50"/>
      <c r="T4" s="50"/>
    </row>
    <row r="5" spans="1:20" ht="27" customHeight="1" x14ac:dyDescent="0.15">
      <c r="A5" s="761" t="s">
        <v>291</v>
      </c>
      <c r="B5" s="762"/>
      <c r="C5" s="762"/>
      <c r="D5" s="762"/>
      <c r="E5" s="762"/>
      <c r="F5" s="762"/>
      <c r="G5" s="762"/>
      <c r="H5" s="762"/>
      <c r="I5" s="762"/>
      <c r="J5" s="762"/>
      <c r="K5" s="763"/>
      <c r="L5" s="726" t="s">
        <v>288</v>
      </c>
      <c r="M5" s="406"/>
      <c r="N5" s="406"/>
      <c r="O5" s="406"/>
      <c r="P5" s="467"/>
      <c r="Q5" s="568" t="s">
        <v>289</v>
      </c>
      <c r="R5" s="568"/>
      <c r="S5" s="568"/>
      <c r="T5" s="589"/>
    </row>
    <row r="6" spans="1:20" ht="27" customHeight="1" thickBot="1" x14ac:dyDescent="0.2">
      <c r="A6" s="764" t="s">
        <v>290</v>
      </c>
      <c r="B6" s="765"/>
      <c r="C6" s="765"/>
      <c r="D6" s="765"/>
      <c r="E6" s="765"/>
      <c r="F6" s="765"/>
      <c r="G6" s="765"/>
      <c r="H6" s="765"/>
      <c r="I6" s="765"/>
      <c r="J6" s="765"/>
      <c r="K6" s="766"/>
      <c r="L6" s="727"/>
      <c r="M6" s="728"/>
      <c r="N6" s="728"/>
      <c r="O6" s="728"/>
      <c r="P6" s="729"/>
      <c r="Q6" s="730"/>
      <c r="R6" s="730"/>
      <c r="S6" s="730"/>
      <c r="T6" s="731"/>
    </row>
    <row r="7" spans="1:20" ht="18" customHeight="1" x14ac:dyDescent="0.15">
      <c r="A7" s="732" t="s">
        <v>292</v>
      </c>
      <c r="B7" s="733"/>
      <c r="C7" s="733"/>
      <c r="D7" s="733"/>
      <c r="E7" s="733"/>
      <c r="F7" s="733"/>
      <c r="G7" s="733"/>
      <c r="H7" s="734"/>
      <c r="I7" s="755" t="s">
        <v>293</v>
      </c>
      <c r="J7" s="756"/>
      <c r="K7" s="757"/>
      <c r="L7" s="738"/>
      <c r="M7" s="739"/>
      <c r="N7" s="739"/>
      <c r="O7" s="739"/>
      <c r="P7" s="740"/>
      <c r="Q7" s="739"/>
      <c r="R7" s="739"/>
      <c r="S7" s="739"/>
      <c r="T7" s="742" t="s">
        <v>193</v>
      </c>
    </row>
    <row r="8" spans="1:20" ht="30" customHeight="1" x14ac:dyDescent="0.15">
      <c r="A8" s="735"/>
      <c r="B8" s="736"/>
      <c r="C8" s="736"/>
      <c r="D8" s="736"/>
      <c r="E8" s="736"/>
      <c r="F8" s="736"/>
      <c r="G8" s="736"/>
      <c r="H8" s="737"/>
      <c r="I8" s="744"/>
      <c r="J8" s="745"/>
      <c r="K8" s="746"/>
      <c r="L8" s="741"/>
      <c r="M8" s="547"/>
      <c r="N8" s="547"/>
      <c r="O8" s="547"/>
      <c r="P8" s="548"/>
      <c r="Q8" s="547"/>
      <c r="R8" s="547"/>
      <c r="S8" s="547"/>
      <c r="T8" s="743"/>
    </row>
    <row r="9" spans="1:20" ht="18" customHeight="1" x14ac:dyDescent="0.15">
      <c r="A9" s="767" t="s">
        <v>294</v>
      </c>
      <c r="B9" s="768"/>
      <c r="C9" s="768"/>
      <c r="D9" s="768"/>
      <c r="E9" s="768"/>
      <c r="F9" s="768"/>
      <c r="G9" s="768"/>
      <c r="H9" s="769"/>
      <c r="I9" s="758" t="s">
        <v>293</v>
      </c>
      <c r="J9" s="759"/>
      <c r="K9" s="760"/>
      <c r="L9" s="770"/>
      <c r="M9" s="771"/>
      <c r="N9" s="771"/>
      <c r="O9" s="771"/>
      <c r="P9" s="772"/>
      <c r="Q9" s="771"/>
      <c r="R9" s="771"/>
      <c r="S9" s="771"/>
      <c r="T9" s="760" t="s">
        <v>193</v>
      </c>
    </row>
    <row r="10" spans="1:20" ht="30" customHeight="1" x14ac:dyDescent="0.15">
      <c r="A10" s="735"/>
      <c r="B10" s="736"/>
      <c r="C10" s="736"/>
      <c r="D10" s="736"/>
      <c r="E10" s="736"/>
      <c r="F10" s="736"/>
      <c r="G10" s="736"/>
      <c r="H10" s="737"/>
      <c r="I10" s="744"/>
      <c r="J10" s="745"/>
      <c r="K10" s="746"/>
      <c r="L10" s="741"/>
      <c r="M10" s="547"/>
      <c r="N10" s="547"/>
      <c r="O10" s="547"/>
      <c r="P10" s="548"/>
      <c r="Q10" s="547"/>
      <c r="R10" s="547"/>
      <c r="S10" s="547"/>
      <c r="T10" s="743"/>
    </row>
    <row r="11" spans="1:20" ht="18" customHeight="1" x14ac:dyDescent="0.15">
      <c r="A11" s="767" t="s">
        <v>295</v>
      </c>
      <c r="B11" s="768"/>
      <c r="C11" s="768"/>
      <c r="D11" s="768"/>
      <c r="E11" s="768"/>
      <c r="F11" s="768"/>
      <c r="G11" s="768"/>
      <c r="H11" s="769"/>
      <c r="I11" s="758" t="s">
        <v>293</v>
      </c>
      <c r="J11" s="759"/>
      <c r="K11" s="760"/>
      <c r="L11" s="770"/>
      <c r="M11" s="771"/>
      <c r="N11" s="771"/>
      <c r="O11" s="771"/>
      <c r="P11" s="772"/>
      <c r="Q11" s="771"/>
      <c r="R11" s="771"/>
      <c r="S11" s="771"/>
      <c r="T11" s="760" t="s">
        <v>193</v>
      </c>
    </row>
    <row r="12" spans="1:20" ht="30" customHeight="1" thickBot="1" x14ac:dyDescent="0.2">
      <c r="A12" s="773"/>
      <c r="B12" s="774"/>
      <c r="C12" s="774"/>
      <c r="D12" s="774"/>
      <c r="E12" s="774"/>
      <c r="F12" s="774"/>
      <c r="G12" s="774"/>
      <c r="H12" s="775"/>
      <c r="I12" s="778"/>
      <c r="J12" s="779"/>
      <c r="K12" s="780"/>
      <c r="L12" s="776"/>
      <c r="M12" s="552"/>
      <c r="N12" s="552"/>
      <c r="O12" s="552"/>
      <c r="P12" s="553"/>
      <c r="Q12" s="552"/>
      <c r="R12" s="552"/>
      <c r="S12" s="552"/>
      <c r="T12" s="777"/>
    </row>
    <row r="13" spans="1:20" ht="48" customHeight="1" thickBot="1" x14ac:dyDescent="0.2">
      <c r="A13" s="747" t="s">
        <v>296</v>
      </c>
      <c r="B13" s="748"/>
      <c r="C13" s="748"/>
      <c r="D13" s="748"/>
      <c r="E13" s="748"/>
      <c r="F13" s="748"/>
      <c r="G13" s="748"/>
      <c r="H13" s="748"/>
      <c r="I13" s="748"/>
      <c r="J13" s="121"/>
      <c r="K13" s="121"/>
      <c r="L13" s="749"/>
      <c r="M13" s="750"/>
      <c r="N13" s="750"/>
      <c r="O13" s="750"/>
      <c r="P13" s="751"/>
      <c r="Q13" s="752"/>
      <c r="R13" s="753"/>
      <c r="S13" s="753"/>
      <c r="T13" s="120" t="s">
        <v>193</v>
      </c>
    </row>
    <row r="14" spans="1:20" ht="48" customHeight="1" thickBot="1" x14ac:dyDescent="0.2">
      <c r="A14" s="747" t="s">
        <v>297</v>
      </c>
      <c r="B14" s="748"/>
      <c r="C14" s="748"/>
      <c r="D14" s="748"/>
      <c r="E14" s="748"/>
      <c r="F14" s="748"/>
      <c r="G14" s="748"/>
      <c r="H14" s="748"/>
      <c r="I14" s="748"/>
      <c r="J14" s="121"/>
      <c r="K14" s="121"/>
      <c r="L14" s="749"/>
      <c r="M14" s="750"/>
      <c r="N14" s="750"/>
      <c r="O14" s="750"/>
      <c r="P14" s="751"/>
      <c r="Q14" s="752"/>
      <c r="R14" s="753"/>
      <c r="S14" s="753"/>
      <c r="T14" s="120" t="s">
        <v>193</v>
      </c>
    </row>
    <row r="16" spans="1:20" ht="14.25" x14ac:dyDescent="0.15">
      <c r="A16" s="67" t="s">
        <v>298</v>
      </c>
    </row>
    <row r="17" spans="1:20" x14ac:dyDescent="0.15">
      <c r="A17" s="51" t="s">
        <v>299</v>
      </c>
    </row>
    <row r="19" spans="1:20" x14ac:dyDescent="0.15">
      <c r="B19" s="51" t="str">
        <f>IF(記入用シート!E1="","平成　　年　　月　　日",記入用シート!E1)</f>
        <v>令和　　年　　月　　日</v>
      </c>
    </row>
    <row r="22" spans="1:20" ht="14.25" customHeight="1" x14ac:dyDescent="0.15">
      <c r="I22" s="665" t="s">
        <v>255</v>
      </c>
      <c r="J22" s="665"/>
      <c r="K22" s="665" t="str">
        <f>IF(記入用シート!E4="","",記入用シート!E4)</f>
        <v/>
      </c>
      <c r="L22" s="665"/>
      <c r="M22" s="665"/>
      <c r="N22" s="665"/>
      <c r="O22" s="665"/>
      <c r="P22" s="665"/>
      <c r="Q22" s="665"/>
    </row>
    <row r="23" spans="1:20" ht="13.5" customHeight="1" x14ac:dyDescent="0.15">
      <c r="I23" s="665"/>
      <c r="J23" s="665"/>
      <c r="K23" s="665"/>
      <c r="L23" s="665"/>
      <c r="M23" s="665"/>
      <c r="N23" s="665"/>
      <c r="O23" s="665"/>
      <c r="P23" s="665"/>
      <c r="Q23" s="665"/>
    </row>
    <row r="24" spans="1:20" ht="28.5" customHeight="1" x14ac:dyDescent="0.15">
      <c r="I24" s="665" t="s">
        <v>260</v>
      </c>
      <c r="J24" s="665"/>
      <c r="K24" s="665" t="str">
        <f>IF(記入用シート!E5="","",記入用シート!E5)</f>
        <v/>
      </c>
      <c r="L24" s="665"/>
      <c r="M24" s="665"/>
      <c r="N24" s="665"/>
      <c r="O24" s="665"/>
      <c r="P24" s="665"/>
      <c r="Q24" s="665"/>
    </row>
    <row r="25" spans="1:20" ht="14.25" customHeight="1" x14ac:dyDescent="0.15">
      <c r="I25" s="665" t="s">
        <v>261</v>
      </c>
      <c r="J25" s="665"/>
      <c r="K25" s="782" t="str">
        <f>IF(記入用シート!E8="","",CONCATENATE(記入用シート!E7," ",記入用シート!E8))</f>
        <v/>
      </c>
      <c r="L25" s="782"/>
      <c r="M25" s="782"/>
      <c r="N25" s="782"/>
      <c r="O25" s="782"/>
      <c r="P25" s="782"/>
      <c r="Q25" s="782"/>
      <c r="R25" s="783"/>
      <c r="S25" s="783"/>
    </row>
    <row r="26" spans="1:20" x14ac:dyDescent="0.15">
      <c r="I26" s="122"/>
      <c r="J26" s="122"/>
      <c r="K26" s="782"/>
      <c r="L26" s="782"/>
      <c r="M26" s="782"/>
      <c r="N26" s="782"/>
      <c r="O26" s="782"/>
      <c r="P26" s="782"/>
      <c r="Q26" s="782"/>
      <c r="R26" s="783"/>
      <c r="S26" s="783"/>
    </row>
    <row r="31" spans="1:20" ht="14.25" x14ac:dyDescent="0.15">
      <c r="A31" s="67" t="s">
        <v>300</v>
      </c>
      <c r="B31" s="67"/>
      <c r="C31" s="67"/>
      <c r="D31" s="67"/>
      <c r="E31" s="67"/>
      <c r="F31" s="67"/>
      <c r="G31" s="67"/>
      <c r="H31" s="67"/>
      <c r="I31" s="67"/>
    </row>
    <row r="32" spans="1:20" ht="75.75" customHeight="1" x14ac:dyDescent="0.15">
      <c r="A32" s="67"/>
      <c r="B32" s="781" t="s">
        <v>506</v>
      </c>
      <c r="C32" s="781"/>
      <c r="D32" s="781"/>
      <c r="E32" s="781"/>
      <c r="F32" s="781"/>
      <c r="G32" s="781"/>
      <c r="H32" s="781"/>
      <c r="I32" s="781"/>
      <c r="J32" s="781"/>
      <c r="K32" s="781"/>
      <c r="L32" s="781"/>
      <c r="M32" s="781"/>
      <c r="N32" s="781"/>
      <c r="O32" s="781"/>
      <c r="P32" s="781"/>
      <c r="Q32" s="781"/>
      <c r="R32" s="781"/>
      <c r="S32" s="781"/>
      <c r="T32" s="781"/>
    </row>
    <row r="33" spans="1:20" ht="14.25" x14ac:dyDescent="0.15">
      <c r="A33" s="67"/>
      <c r="B33" s="67"/>
      <c r="C33" s="67"/>
      <c r="D33" s="67"/>
      <c r="E33" s="67"/>
      <c r="F33" s="67"/>
      <c r="G33" s="67"/>
      <c r="H33" s="67"/>
      <c r="I33" s="67"/>
    </row>
    <row r="34" spans="1:20" ht="37.5" customHeight="1" x14ac:dyDescent="0.15">
      <c r="A34" s="67"/>
      <c r="B34" s="781" t="s">
        <v>505</v>
      </c>
      <c r="C34" s="781"/>
      <c r="D34" s="781"/>
      <c r="E34" s="781"/>
      <c r="F34" s="781"/>
      <c r="G34" s="781"/>
      <c r="H34" s="781"/>
      <c r="I34" s="781"/>
      <c r="J34" s="781"/>
      <c r="K34" s="781"/>
      <c r="L34" s="781"/>
      <c r="M34" s="781"/>
      <c r="N34" s="781"/>
      <c r="O34" s="781"/>
      <c r="P34" s="781"/>
      <c r="Q34" s="781"/>
      <c r="R34" s="781"/>
      <c r="S34" s="781"/>
      <c r="T34" s="781"/>
    </row>
    <row r="35" spans="1:20" ht="14.25" x14ac:dyDescent="0.15">
      <c r="A35" s="67"/>
      <c r="B35" s="67"/>
      <c r="C35" s="67"/>
      <c r="D35" s="67"/>
      <c r="E35" s="67"/>
      <c r="F35" s="67"/>
      <c r="G35" s="67"/>
      <c r="H35" s="67"/>
      <c r="I35" s="67"/>
    </row>
  </sheetData>
  <mergeCells count="38">
    <mergeCell ref="B32:T32"/>
    <mergeCell ref="B34:T34"/>
    <mergeCell ref="I24:J24"/>
    <mergeCell ref="I25:J25"/>
    <mergeCell ref="K22:Q23"/>
    <mergeCell ref="K24:Q24"/>
    <mergeCell ref="K25:Q26"/>
    <mergeCell ref="R25:S26"/>
    <mergeCell ref="I22:J23"/>
    <mergeCell ref="A3:T3"/>
    <mergeCell ref="I7:K7"/>
    <mergeCell ref="I9:K9"/>
    <mergeCell ref="I11:K11"/>
    <mergeCell ref="A5:K5"/>
    <mergeCell ref="A6:K6"/>
    <mergeCell ref="A9:H10"/>
    <mergeCell ref="L9:P10"/>
    <mergeCell ref="Q9:S10"/>
    <mergeCell ref="T9:T10"/>
    <mergeCell ref="A11:H12"/>
    <mergeCell ref="L11:P12"/>
    <mergeCell ref="Q11:S12"/>
    <mergeCell ref="T11:T12"/>
    <mergeCell ref="I10:K10"/>
    <mergeCell ref="I12:K12"/>
    <mergeCell ref="A13:I13"/>
    <mergeCell ref="L13:P13"/>
    <mergeCell ref="Q13:S13"/>
    <mergeCell ref="A14:I14"/>
    <mergeCell ref="L14:P14"/>
    <mergeCell ref="Q14:S14"/>
    <mergeCell ref="L5:P6"/>
    <mergeCell ref="Q5:T6"/>
    <mergeCell ref="A7:H8"/>
    <mergeCell ref="L7:P8"/>
    <mergeCell ref="T7:T8"/>
    <mergeCell ref="Q7:S8"/>
    <mergeCell ref="I8:K8"/>
  </mergeCells>
  <phoneticPr fontId="1"/>
  <pageMargins left="0.7" right="0.34"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R20"/>
  <sheetViews>
    <sheetView view="pageBreakPreview" zoomScaleNormal="100" zoomScaleSheetLayoutView="100" workbookViewId="0">
      <selection activeCell="AB27" sqref="AB27"/>
    </sheetView>
  </sheetViews>
  <sheetFormatPr defaultColWidth="2.625" defaultRowHeight="13.5" x14ac:dyDescent="0.15"/>
  <cols>
    <col min="1" max="5" width="2.625" style="215"/>
    <col min="6" max="6" width="8.375" style="215" customWidth="1"/>
    <col min="7" max="9" width="2.625" style="215"/>
    <col min="10" max="10" width="4.375" style="215" customWidth="1"/>
    <col min="11" max="18" width="2.625" style="215"/>
    <col min="19" max="19" width="6.125" style="215" customWidth="1"/>
    <col min="20" max="23" width="2.625" style="215"/>
    <col min="24" max="24" width="11.25" style="215" customWidth="1"/>
    <col min="25" max="27" width="2.625" style="215"/>
    <col min="28" max="28" width="1.375" style="215" customWidth="1"/>
    <col min="29" max="30" width="2.625" style="215"/>
    <col min="31" max="31" width="4.125" style="215" customWidth="1"/>
    <col min="32" max="32" width="4.875" style="215" customWidth="1"/>
    <col min="33" max="43" width="2.625" style="215"/>
    <col min="44" max="44" width="4.875" style="215" customWidth="1"/>
    <col min="45" max="16384" width="2.625" style="215"/>
  </cols>
  <sheetData>
    <row r="1" spans="1:44" x14ac:dyDescent="0.15">
      <c r="A1" s="215" t="s">
        <v>301</v>
      </c>
    </row>
    <row r="2" spans="1:44" ht="33.75" customHeight="1" x14ac:dyDescent="0.15">
      <c r="A2" s="571" t="s">
        <v>440</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1"/>
      <c r="AN2" s="571"/>
      <c r="AO2" s="571"/>
      <c r="AP2" s="571"/>
      <c r="AQ2" s="571"/>
      <c r="AR2" s="571"/>
    </row>
    <row r="3" spans="1:44" s="82" customFormat="1" ht="30.75" customHeight="1" x14ac:dyDescent="0.15">
      <c r="A3" s="800"/>
      <c r="B3" s="800"/>
      <c r="C3" s="800"/>
      <c r="D3" s="801"/>
      <c r="E3" s="801"/>
      <c r="F3" s="801"/>
      <c r="G3" s="801"/>
      <c r="H3" s="801"/>
      <c r="I3" s="801"/>
      <c r="J3" s="801"/>
      <c r="K3" s="801"/>
      <c r="L3" s="801"/>
      <c r="M3" s="801"/>
      <c r="AA3" s="643" t="s">
        <v>96</v>
      </c>
      <c r="AB3" s="643"/>
      <c r="AC3" s="643"/>
      <c r="AD3" s="643"/>
      <c r="AE3" s="643"/>
      <c r="AF3" s="580" t="str">
        <f>IF(記入用シート!E5="","",記入用シート!E5)</f>
        <v/>
      </c>
      <c r="AG3" s="580"/>
      <c r="AH3" s="580"/>
      <c r="AI3" s="580"/>
      <c r="AJ3" s="580"/>
      <c r="AK3" s="580"/>
      <c r="AL3" s="580"/>
      <c r="AM3" s="580"/>
      <c r="AN3" s="580"/>
      <c r="AO3" s="580"/>
      <c r="AP3" s="580"/>
      <c r="AQ3" s="580"/>
      <c r="AR3" s="580"/>
    </row>
    <row r="4" spans="1:44" ht="7.5" customHeight="1" thickBot="1" x14ac:dyDescent="0.2"/>
    <row r="5" spans="1:44" ht="14.25" customHeight="1" thickBot="1" x14ac:dyDescent="0.2">
      <c r="A5" s="505" t="s">
        <v>167</v>
      </c>
      <c r="B5" s="406"/>
      <c r="C5" s="406"/>
      <c r="D5" s="406"/>
      <c r="E5" s="406"/>
      <c r="F5" s="467"/>
      <c r="G5" s="405" t="s">
        <v>460</v>
      </c>
      <c r="H5" s="406"/>
      <c r="I5" s="406"/>
      <c r="J5" s="467"/>
      <c r="K5" s="405" t="s">
        <v>461</v>
      </c>
      <c r="L5" s="406"/>
      <c r="M5" s="406"/>
      <c r="N5" s="467"/>
      <c r="O5" s="405" t="s">
        <v>462</v>
      </c>
      <c r="P5" s="406"/>
      <c r="Q5" s="406"/>
      <c r="R5" s="467"/>
      <c r="S5" s="405" t="s">
        <v>463</v>
      </c>
      <c r="T5" s="406"/>
      <c r="U5" s="406"/>
      <c r="V5" s="406"/>
      <c r="W5" s="807" t="s">
        <v>167</v>
      </c>
      <c r="X5" s="406"/>
      <c r="Y5" s="406"/>
      <c r="Z5" s="406"/>
      <c r="AA5" s="406"/>
      <c r="AB5" s="467"/>
      <c r="AC5" s="405" t="s">
        <v>460</v>
      </c>
      <c r="AD5" s="406"/>
      <c r="AE5" s="406"/>
      <c r="AF5" s="467"/>
      <c r="AG5" s="405" t="s">
        <v>461</v>
      </c>
      <c r="AH5" s="406"/>
      <c r="AI5" s="406"/>
      <c r="AJ5" s="467"/>
      <c r="AK5" s="405" t="s">
        <v>462</v>
      </c>
      <c r="AL5" s="406"/>
      <c r="AM5" s="406"/>
      <c r="AN5" s="467"/>
      <c r="AO5" s="405" t="s">
        <v>463</v>
      </c>
      <c r="AP5" s="406"/>
      <c r="AQ5" s="406"/>
      <c r="AR5" s="467"/>
    </row>
    <row r="6" spans="1:44" ht="30.75" customHeight="1" x14ac:dyDescent="0.15">
      <c r="A6" s="802"/>
      <c r="B6" s="803"/>
      <c r="C6" s="803"/>
      <c r="D6" s="803"/>
      <c r="E6" s="803"/>
      <c r="F6" s="803"/>
      <c r="G6" s="804"/>
      <c r="H6" s="804"/>
      <c r="I6" s="804"/>
      <c r="J6" s="804"/>
      <c r="K6" s="803"/>
      <c r="L6" s="803"/>
      <c r="M6" s="803"/>
      <c r="N6" s="803"/>
      <c r="O6" s="798"/>
      <c r="P6" s="798"/>
      <c r="Q6" s="798"/>
      <c r="R6" s="798"/>
      <c r="S6" s="798" t="s">
        <v>464</v>
      </c>
      <c r="T6" s="798"/>
      <c r="U6" s="798"/>
      <c r="V6" s="805"/>
      <c r="W6" s="806"/>
      <c r="X6" s="803"/>
      <c r="Y6" s="803"/>
      <c r="Z6" s="803"/>
      <c r="AA6" s="803"/>
      <c r="AB6" s="803"/>
      <c r="AC6" s="804"/>
      <c r="AD6" s="804"/>
      <c r="AE6" s="804"/>
      <c r="AF6" s="804"/>
      <c r="AG6" s="803"/>
      <c r="AH6" s="803"/>
      <c r="AI6" s="803"/>
      <c r="AJ6" s="803"/>
      <c r="AK6" s="798"/>
      <c r="AL6" s="798"/>
      <c r="AM6" s="798"/>
      <c r="AN6" s="798"/>
      <c r="AO6" s="798" t="s">
        <v>464</v>
      </c>
      <c r="AP6" s="798"/>
      <c r="AQ6" s="798"/>
      <c r="AR6" s="799"/>
    </row>
    <row r="7" spans="1:44" ht="30.75" customHeight="1" x14ac:dyDescent="0.15">
      <c r="A7" s="786"/>
      <c r="B7" s="785"/>
      <c r="C7" s="785"/>
      <c r="D7" s="785"/>
      <c r="E7" s="785"/>
      <c r="F7" s="785"/>
      <c r="G7" s="787"/>
      <c r="H7" s="787"/>
      <c r="I7" s="787"/>
      <c r="J7" s="787"/>
      <c r="K7" s="785"/>
      <c r="L7" s="785"/>
      <c r="M7" s="785"/>
      <c r="N7" s="785"/>
      <c r="O7" s="788"/>
      <c r="P7" s="788"/>
      <c r="Q7" s="788"/>
      <c r="R7" s="788"/>
      <c r="S7" s="788" t="s">
        <v>464</v>
      </c>
      <c r="T7" s="788"/>
      <c r="U7" s="788"/>
      <c r="V7" s="789"/>
      <c r="W7" s="784"/>
      <c r="X7" s="785"/>
      <c r="Y7" s="785"/>
      <c r="Z7" s="785"/>
      <c r="AA7" s="785"/>
      <c r="AB7" s="785"/>
      <c r="AC7" s="787"/>
      <c r="AD7" s="787"/>
      <c r="AE7" s="787"/>
      <c r="AF7" s="787"/>
      <c r="AG7" s="785"/>
      <c r="AH7" s="785"/>
      <c r="AI7" s="785"/>
      <c r="AJ7" s="785"/>
      <c r="AK7" s="788"/>
      <c r="AL7" s="788"/>
      <c r="AM7" s="788"/>
      <c r="AN7" s="788"/>
      <c r="AO7" s="788" t="s">
        <v>464</v>
      </c>
      <c r="AP7" s="788"/>
      <c r="AQ7" s="788"/>
      <c r="AR7" s="790"/>
    </row>
    <row r="8" spans="1:44" ht="30.75" customHeight="1" x14ac:dyDescent="0.15">
      <c r="A8" s="786"/>
      <c r="B8" s="785"/>
      <c r="C8" s="785"/>
      <c r="D8" s="785"/>
      <c r="E8" s="785"/>
      <c r="F8" s="785"/>
      <c r="G8" s="787"/>
      <c r="H8" s="787"/>
      <c r="I8" s="787"/>
      <c r="J8" s="787"/>
      <c r="K8" s="785"/>
      <c r="L8" s="785"/>
      <c r="M8" s="785"/>
      <c r="N8" s="785"/>
      <c r="O8" s="788"/>
      <c r="P8" s="788"/>
      <c r="Q8" s="788"/>
      <c r="R8" s="788"/>
      <c r="S8" s="788" t="s">
        <v>464</v>
      </c>
      <c r="T8" s="788"/>
      <c r="U8" s="788"/>
      <c r="V8" s="789"/>
      <c r="W8" s="784"/>
      <c r="X8" s="785"/>
      <c r="Y8" s="785"/>
      <c r="Z8" s="785"/>
      <c r="AA8" s="785"/>
      <c r="AB8" s="785"/>
      <c r="AC8" s="787"/>
      <c r="AD8" s="787"/>
      <c r="AE8" s="787"/>
      <c r="AF8" s="787"/>
      <c r="AG8" s="785"/>
      <c r="AH8" s="785"/>
      <c r="AI8" s="785"/>
      <c r="AJ8" s="785"/>
      <c r="AK8" s="788"/>
      <c r="AL8" s="788"/>
      <c r="AM8" s="788"/>
      <c r="AN8" s="788"/>
      <c r="AO8" s="788" t="s">
        <v>464</v>
      </c>
      <c r="AP8" s="788"/>
      <c r="AQ8" s="788"/>
      <c r="AR8" s="790"/>
    </row>
    <row r="9" spans="1:44" ht="30.75" customHeight="1" x14ac:dyDescent="0.15">
      <c r="A9" s="786"/>
      <c r="B9" s="785"/>
      <c r="C9" s="785"/>
      <c r="D9" s="785"/>
      <c r="E9" s="785"/>
      <c r="F9" s="785"/>
      <c r="G9" s="787"/>
      <c r="H9" s="787"/>
      <c r="I9" s="787"/>
      <c r="J9" s="787"/>
      <c r="K9" s="785"/>
      <c r="L9" s="785"/>
      <c r="M9" s="785"/>
      <c r="N9" s="785"/>
      <c r="O9" s="788"/>
      <c r="P9" s="788"/>
      <c r="Q9" s="788"/>
      <c r="R9" s="788"/>
      <c r="S9" s="788" t="s">
        <v>464</v>
      </c>
      <c r="T9" s="788"/>
      <c r="U9" s="788"/>
      <c r="V9" s="789"/>
      <c r="W9" s="784"/>
      <c r="X9" s="785"/>
      <c r="Y9" s="785"/>
      <c r="Z9" s="785"/>
      <c r="AA9" s="785"/>
      <c r="AB9" s="785"/>
      <c r="AC9" s="787"/>
      <c r="AD9" s="787"/>
      <c r="AE9" s="787"/>
      <c r="AF9" s="787"/>
      <c r="AG9" s="785"/>
      <c r="AH9" s="785"/>
      <c r="AI9" s="785"/>
      <c r="AJ9" s="785"/>
      <c r="AK9" s="788"/>
      <c r="AL9" s="788"/>
      <c r="AM9" s="788"/>
      <c r="AN9" s="788"/>
      <c r="AO9" s="788" t="s">
        <v>464</v>
      </c>
      <c r="AP9" s="788"/>
      <c r="AQ9" s="788"/>
      <c r="AR9" s="790"/>
    </row>
    <row r="10" spans="1:44" ht="30.75" customHeight="1" x14ac:dyDescent="0.15">
      <c r="A10" s="786"/>
      <c r="B10" s="785"/>
      <c r="C10" s="785"/>
      <c r="D10" s="785"/>
      <c r="E10" s="785"/>
      <c r="F10" s="785"/>
      <c r="G10" s="787"/>
      <c r="H10" s="787"/>
      <c r="I10" s="787"/>
      <c r="J10" s="787"/>
      <c r="K10" s="785"/>
      <c r="L10" s="785"/>
      <c r="M10" s="785"/>
      <c r="N10" s="785"/>
      <c r="O10" s="788"/>
      <c r="P10" s="788"/>
      <c r="Q10" s="788"/>
      <c r="R10" s="788"/>
      <c r="S10" s="788" t="s">
        <v>464</v>
      </c>
      <c r="T10" s="788"/>
      <c r="U10" s="788"/>
      <c r="V10" s="789"/>
      <c r="W10" s="784"/>
      <c r="X10" s="785"/>
      <c r="Y10" s="785"/>
      <c r="Z10" s="785"/>
      <c r="AA10" s="785"/>
      <c r="AB10" s="785"/>
      <c r="AC10" s="787"/>
      <c r="AD10" s="787"/>
      <c r="AE10" s="787"/>
      <c r="AF10" s="787"/>
      <c r="AG10" s="785"/>
      <c r="AH10" s="785"/>
      <c r="AI10" s="785"/>
      <c r="AJ10" s="785"/>
      <c r="AK10" s="788"/>
      <c r="AL10" s="788"/>
      <c r="AM10" s="788"/>
      <c r="AN10" s="788"/>
      <c r="AO10" s="788" t="s">
        <v>464</v>
      </c>
      <c r="AP10" s="788"/>
      <c r="AQ10" s="788"/>
      <c r="AR10" s="790"/>
    </row>
    <row r="11" spans="1:44" ht="30.75" customHeight="1" x14ac:dyDescent="0.15">
      <c r="A11" s="786"/>
      <c r="B11" s="785"/>
      <c r="C11" s="785"/>
      <c r="D11" s="785"/>
      <c r="E11" s="785"/>
      <c r="F11" s="785"/>
      <c r="G11" s="787"/>
      <c r="H11" s="787"/>
      <c r="I11" s="787"/>
      <c r="J11" s="787"/>
      <c r="K11" s="785"/>
      <c r="L11" s="785"/>
      <c r="M11" s="785"/>
      <c r="N11" s="785"/>
      <c r="O11" s="788"/>
      <c r="P11" s="788"/>
      <c r="Q11" s="788"/>
      <c r="R11" s="788"/>
      <c r="S11" s="788" t="s">
        <v>464</v>
      </c>
      <c r="T11" s="788"/>
      <c r="U11" s="788"/>
      <c r="V11" s="789"/>
      <c r="W11" s="784"/>
      <c r="X11" s="785"/>
      <c r="Y11" s="785"/>
      <c r="Z11" s="785"/>
      <c r="AA11" s="785"/>
      <c r="AB11" s="785"/>
      <c r="AC11" s="787"/>
      <c r="AD11" s="787"/>
      <c r="AE11" s="787"/>
      <c r="AF11" s="787"/>
      <c r="AG11" s="785"/>
      <c r="AH11" s="785"/>
      <c r="AI11" s="785"/>
      <c r="AJ11" s="785"/>
      <c r="AK11" s="788"/>
      <c r="AL11" s="788"/>
      <c r="AM11" s="788"/>
      <c r="AN11" s="788"/>
      <c r="AO11" s="788" t="s">
        <v>464</v>
      </c>
      <c r="AP11" s="788"/>
      <c r="AQ11" s="788"/>
      <c r="AR11" s="790"/>
    </row>
    <row r="12" spans="1:44" ht="30.75" customHeight="1" x14ac:dyDescent="0.15">
      <c r="A12" s="786"/>
      <c r="B12" s="785"/>
      <c r="C12" s="785"/>
      <c r="D12" s="785"/>
      <c r="E12" s="785"/>
      <c r="F12" s="785"/>
      <c r="G12" s="787"/>
      <c r="H12" s="787"/>
      <c r="I12" s="787"/>
      <c r="J12" s="787"/>
      <c r="K12" s="785"/>
      <c r="L12" s="785"/>
      <c r="M12" s="785"/>
      <c r="N12" s="785"/>
      <c r="O12" s="788"/>
      <c r="P12" s="788"/>
      <c r="Q12" s="788"/>
      <c r="R12" s="788"/>
      <c r="S12" s="788" t="s">
        <v>464</v>
      </c>
      <c r="T12" s="788"/>
      <c r="U12" s="788"/>
      <c r="V12" s="789"/>
      <c r="W12" s="784"/>
      <c r="X12" s="785"/>
      <c r="Y12" s="785"/>
      <c r="Z12" s="785"/>
      <c r="AA12" s="785"/>
      <c r="AB12" s="785"/>
      <c r="AC12" s="787"/>
      <c r="AD12" s="787"/>
      <c r="AE12" s="787"/>
      <c r="AF12" s="787"/>
      <c r="AG12" s="785"/>
      <c r="AH12" s="785"/>
      <c r="AI12" s="785"/>
      <c r="AJ12" s="785"/>
      <c r="AK12" s="788"/>
      <c r="AL12" s="788"/>
      <c r="AM12" s="788"/>
      <c r="AN12" s="788"/>
      <c r="AO12" s="788" t="s">
        <v>464</v>
      </c>
      <c r="AP12" s="788"/>
      <c r="AQ12" s="788"/>
      <c r="AR12" s="790"/>
    </row>
    <row r="13" spans="1:44" ht="30.75" customHeight="1" x14ac:dyDescent="0.15">
      <c r="A13" s="786"/>
      <c r="B13" s="785"/>
      <c r="C13" s="785"/>
      <c r="D13" s="785"/>
      <c r="E13" s="785"/>
      <c r="F13" s="785"/>
      <c r="G13" s="787"/>
      <c r="H13" s="787"/>
      <c r="I13" s="787"/>
      <c r="J13" s="787"/>
      <c r="K13" s="785"/>
      <c r="L13" s="785"/>
      <c r="M13" s="785"/>
      <c r="N13" s="785"/>
      <c r="O13" s="788"/>
      <c r="P13" s="788"/>
      <c r="Q13" s="788"/>
      <c r="R13" s="788"/>
      <c r="S13" s="788" t="s">
        <v>464</v>
      </c>
      <c r="T13" s="788"/>
      <c r="U13" s="788"/>
      <c r="V13" s="789"/>
      <c r="W13" s="784"/>
      <c r="X13" s="785"/>
      <c r="Y13" s="785"/>
      <c r="Z13" s="785"/>
      <c r="AA13" s="785"/>
      <c r="AB13" s="785"/>
      <c r="AC13" s="787"/>
      <c r="AD13" s="787"/>
      <c r="AE13" s="787"/>
      <c r="AF13" s="787"/>
      <c r="AG13" s="785"/>
      <c r="AH13" s="785"/>
      <c r="AI13" s="785"/>
      <c r="AJ13" s="785"/>
      <c r="AK13" s="788"/>
      <c r="AL13" s="788"/>
      <c r="AM13" s="788"/>
      <c r="AN13" s="788"/>
      <c r="AO13" s="788" t="s">
        <v>464</v>
      </c>
      <c r="AP13" s="788"/>
      <c r="AQ13" s="788"/>
      <c r="AR13" s="790"/>
    </row>
    <row r="14" spans="1:44" ht="30.75" customHeight="1" x14ac:dyDescent="0.15">
      <c r="A14" s="786"/>
      <c r="B14" s="785"/>
      <c r="C14" s="785"/>
      <c r="D14" s="785"/>
      <c r="E14" s="785"/>
      <c r="F14" s="785"/>
      <c r="G14" s="787"/>
      <c r="H14" s="787"/>
      <c r="I14" s="787"/>
      <c r="J14" s="787"/>
      <c r="K14" s="785"/>
      <c r="L14" s="785"/>
      <c r="M14" s="785"/>
      <c r="N14" s="785"/>
      <c r="O14" s="788"/>
      <c r="P14" s="788"/>
      <c r="Q14" s="788"/>
      <c r="R14" s="788"/>
      <c r="S14" s="788" t="s">
        <v>464</v>
      </c>
      <c r="T14" s="788"/>
      <c r="U14" s="788"/>
      <c r="V14" s="789"/>
      <c r="W14" s="784"/>
      <c r="X14" s="785"/>
      <c r="Y14" s="785"/>
      <c r="Z14" s="785"/>
      <c r="AA14" s="785"/>
      <c r="AB14" s="785"/>
      <c r="AC14" s="787"/>
      <c r="AD14" s="787"/>
      <c r="AE14" s="787"/>
      <c r="AF14" s="787"/>
      <c r="AG14" s="785"/>
      <c r="AH14" s="785"/>
      <c r="AI14" s="785"/>
      <c r="AJ14" s="785"/>
      <c r="AK14" s="788"/>
      <c r="AL14" s="788"/>
      <c r="AM14" s="788"/>
      <c r="AN14" s="788"/>
      <c r="AO14" s="788" t="s">
        <v>464</v>
      </c>
      <c r="AP14" s="788"/>
      <c r="AQ14" s="788"/>
      <c r="AR14" s="790"/>
    </row>
    <row r="15" spans="1:44" ht="30.75" customHeight="1" x14ac:dyDescent="0.15">
      <c r="A15" s="786"/>
      <c r="B15" s="785"/>
      <c r="C15" s="785"/>
      <c r="D15" s="785"/>
      <c r="E15" s="785"/>
      <c r="F15" s="785"/>
      <c r="G15" s="787"/>
      <c r="H15" s="787"/>
      <c r="I15" s="787"/>
      <c r="J15" s="787"/>
      <c r="K15" s="785"/>
      <c r="L15" s="785"/>
      <c r="M15" s="785"/>
      <c r="N15" s="785"/>
      <c r="O15" s="788"/>
      <c r="P15" s="788"/>
      <c r="Q15" s="788"/>
      <c r="R15" s="788"/>
      <c r="S15" s="788" t="s">
        <v>464</v>
      </c>
      <c r="T15" s="788"/>
      <c r="U15" s="788"/>
      <c r="V15" s="789"/>
      <c r="W15" s="784"/>
      <c r="X15" s="785"/>
      <c r="Y15" s="785"/>
      <c r="Z15" s="785"/>
      <c r="AA15" s="785"/>
      <c r="AB15" s="785"/>
      <c r="AC15" s="787"/>
      <c r="AD15" s="787"/>
      <c r="AE15" s="787"/>
      <c r="AF15" s="787"/>
      <c r="AG15" s="785"/>
      <c r="AH15" s="785"/>
      <c r="AI15" s="785"/>
      <c r="AJ15" s="785"/>
      <c r="AK15" s="788"/>
      <c r="AL15" s="788"/>
      <c r="AM15" s="788"/>
      <c r="AN15" s="788"/>
      <c r="AO15" s="788" t="s">
        <v>464</v>
      </c>
      <c r="AP15" s="788"/>
      <c r="AQ15" s="788"/>
      <c r="AR15" s="790"/>
    </row>
    <row r="16" spans="1:44" ht="30.75" customHeight="1" x14ac:dyDescent="0.15">
      <c r="A16" s="786"/>
      <c r="B16" s="785"/>
      <c r="C16" s="785"/>
      <c r="D16" s="785"/>
      <c r="E16" s="785"/>
      <c r="F16" s="785"/>
      <c r="G16" s="787"/>
      <c r="H16" s="787"/>
      <c r="I16" s="787"/>
      <c r="J16" s="787"/>
      <c r="K16" s="785"/>
      <c r="L16" s="785"/>
      <c r="M16" s="785"/>
      <c r="N16" s="785"/>
      <c r="O16" s="788"/>
      <c r="P16" s="788"/>
      <c r="Q16" s="788"/>
      <c r="R16" s="788"/>
      <c r="S16" s="788" t="s">
        <v>464</v>
      </c>
      <c r="T16" s="788"/>
      <c r="U16" s="788"/>
      <c r="V16" s="789"/>
      <c r="W16" s="784"/>
      <c r="X16" s="785"/>
      <c r="Y16" s="785"/>
      <c r="Z16" s="785"/>
      <c r="AA16" s="785"/>
      <c r="AB16" s="785"/>
      <c r="AC16" s="787"/>
      <c r="AD16" s="787"/>
      <c r="AE16" s="787"/>
      <c r="AF16" s="787"/>
      <c r="AG16" s="785"/>
      <c r="AH16" s="785"/>
      <c r="AI16" s="785"/>
      <c r="AJ16" s="785"/>
      <c r="AK16" s="788"/>
      <c r="AL16" s="788"/>
      <c r="AM16" s="788"/>
      <c r="AN16" s="788"/>
      <c r="AO16" s="788" t="s">
        <v>464</v>
      </c>
      <c r="AP16" s="788"/>
      <c r="AQ16" s="788"/>
      <c r="AR16" s="790"/>
    </row>
    <row r="17" spans="1:44" ht="30.75" customHeight="1" x14ac:dyDescent="0.15">
      <c r="A17" s="786"/>
      <c r="B17" s="785"/>
      <c r="C17" s="785"/>
      <c r="D17" s="785"/>
      <c r="E17" s="785"/>
      <c r="F17" s="785"/>
      <c r="G17" s="787"/>
      <c r="H17" s="787"/>
      <c r="I17" s="787"/>
      <c r="J17" s="787"/>
      <c r="K17" s="785"/>
      <c r="L17" s="785"/>
      <c r="M17" s="785"/>
      <c r="N17" s="785"/>
      <c r="O17" s="788"/>
      <c r="P17" s="788"/>
      <c r="Q17" s="788"/>
      <c r="R17" s="788"/>
      <c r="S17" s="788" t="s">
        <v>464</v>
      </c>
      <c r="T17" s="788"/>
      <c r="U17" s="788"/>
      <c r="V17" s="789"/>
      <c r="W17" s="784"/>
      <c r="X17" s="785"/>
      <c r="Y17" s="785"/>
      <c r="Z17" s="785"/>
      <c r="AA17" s="785"/>
      <c r="AB17" s="785"/>
      <c r="AC17" s="787"/>
      <c r="AD17" s="787"/>
      <c r="AE17" s="787"/>
      <c r="AF17" s="787"/>
      <c r="AG17" s="785"/>
      <c r="AH17" s="785"/>
      <c r="AI17" s="785"/>
      <c r="AJ17" s="785"/>
      <c r="AK17" s="788"/>
      <c r="AL17" s="788"/>
      <c r="AM17" s="788"/>
      <c r="AN17" s="788"/>
      <c r="AO17" s="788" t="s">
        <v>464</v>
      </c>
      <c r="AP17" s="788"/>
      <c r="AQ17" s="788"/>
      <c r="AR17" s="790"/>
    </row>
    <row r="18" spans="1:44" ht="30.75" customHeight="1" thickBot="1" x14ac:dyDescent="0.2">
      <c r="A18" s="791"/>
      <c r="B18" s="792"/>
      <c r="C18" s="792"/>
      <c r="D18" s="792"/>
      <c r="E18" s="792"/>
      <c r="F18" s="792"/>
      <c r="G18" s="793"/>
      <c r="H18" s="793"/>
      <c r="I18" s="793"/>
      <c r="J18" s="793"/>
      <c r="K18" s="792"/>
      <c r="L18" s="792"/>
      <c r="M18" s="792"/>
      <c r="N18" s="792"/>
      <c r="O18" s="794"/>
      <c r="P18" s="794"/>
      <c r="Q18" s="794"/>
      <c r="R18" s="794"/>
      <c r="S18" s="794" t="s">
        <v>464</v>
      </c>
      <c r="T18" s="794"/>
      <c r="U18" s="794"/>
      <c r="V18" s="795"/>
      <c r="W18" s="796"/>
      <c r="X18" s="792"/>
      <c r="Y18" s="792"/>
      <c r="Z18" s="792"/>
      <c r="AA18" s="792"/>
      <c r="AB18" s="792"/>
      <c r="AC18" s="793"/>
      <c r="AD18" s="793"/>
      <c r="AE18" s="793"/>
      <c r="AF18" s="793"/>
      <c r="AG18" s="792"/>
      <c r="AH18" s="792"/>
      <c r="AI18" s="792"/>
      <c r="AJ18" s="792"/>
      <c r="AK18" s="794"/>
      <c r="AL18" s="794"/>
      <c r="AM18" s="794"/>
      <c r="AN18" s="794"/>
      <c r="AO18" s="794" t="s">
        <v>464</v>
      </c>
      <c r="AP18" s="794"/>
      <c r="AQ18" s="794"/>
      <c r="AR18" s="797"/>
    </row>
    <row r="20" spans="1:44" x14ac:dyDescent="0.15">
      <c r="A20" s="148" t="s">
        <v>465</v>
      </c>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row>
  </sheetData>
  <mergeCells count="145">
    <mergeCell ref="A2:AR2"/>
    <mergeCell ref="A3:C3"/>
    <mergeCell ref="D3:M3"/>
    <mergeCell ref="AA3:AE3"/>
    <mergeCell ref="AF3:AR3"/>
    <mergeCell ref="AK5:AN5"/>
    <mergeCell ref="AO5:AR5"/>
    <mergeCell ref="A6:F6"/>
    <mergeCell ref="G6:J6"/>
    <mergeCell ref="K6:N6"/>
    <mergeCell ref="O6:R6"/>
    <mergeCell ref="S6:V6"/>
    <mergeCell ref="W6:AB6"/>
    <mergeCell ref="AC6:AF6"/>
    <mergeCell ref="A5:F5"/>
    <mergeCell ref="O5:R5"/>
    <mergeCell ref="K5:N5"/>
    <mergeCell ref="G5:J5"/>
    <mergeCell ref="S5:V5"/>
    <mergeCell ref="W5:AB5"/>
    <mergeCell ref="AC5:AF5"/>
    <mergeCell ref="AG5:AJ5"/>
    <mergeCell ref="AG6:AJ6"/>
    <mergeCell ref="AK6:AN6"/>
    <mergeCell ref="O8:R8"/>
    <mergeCell ref="S8:V8"/>
    <mergeCell ref="W8:AB8"/>
    <mergeCell ref="AC8:AF8"/>
    <mergeCell ref="AG8:AJ8"/>
    <mergeCell ref="AK8:AN8"/>
    <mergeCell ref="AO6:AR6"/>
    <mergeCell ref="A7:F7"/>
    <mergeCell ref="G7:J7"/>
    <mergeCell ref="K7:N7"/>
    <mergeCell ref="O7:R7"/>
    <mergeCell ref="S7:V7"/>
    <mergeCell ref="W7:AB7"/>
    <mergeCell ref="AC7:AF7"/>
    <mergeCell ref="AG7:AJ7"/>
    <mergeCell ref="AK7:AN7"/>
    <mergeCell ref="AO7:AR7"/>
    <mergeCell ref="AO8:AR8"/>
    <mergeCell ref="A8:F8"/>
    <mergeCell ref="G8:J8"/>
    <mergeCell ref="K8:N8"/>
    <mergeCell ref="AG9:AJ9"/>
    <mergeCell ref="AK9:AN9"/>
    <mergeCell ref="AO9:AR9"/>
    <mergeCell ref="A10:F10"/>
    <mergeCell ref="G10:J10"/>
    <mergeCell ref="K10:N10"/>
    <mergeCell ref="O10:R10"/>
    <mergeCell ref="S10:V10"/>
    <mergeCell ref="W10:AB10"/>
    <mergeCell ref="AC10:AF10"/>
    <mergeCell ref="A9:F9"/>
    <mergeCell ref="G9:J9"/>
    <mergeCell ref="K9:N9"/>
    <mergeCell ref="O9:R9"/>
    <mergeCell ref="S9:V9"/>
    <mergeCell ref="W9:AB9"/>
    <mergeCell ref="AC9:AF9"/>
    <mergeCell ref="AG10:AJ10"/>
    <mergeCell ref="AK10:AN10"/>
    <mergeCell ref="AO10:AR10"/>
    <mergeCell ref="A11:F11"/>
    <mergeCell ref="G11:J11"/>
    <mergeCell ref="K11:N11"/>
    <mergeCell ref="O11:R11"/>
    <mergeCell ref="S11:V11"/>
    <mergeCell ref="W11:AB11"/>
    <mergeCell ref="AC11:AF11"/>
    <mergeCell ref="AG11:AJ11"/>
    <mergeCell ref="AK11:AN11"/>
    <mergeCell ref="AO11:AR11"/>
    <mergeCell ref="A14:F14"/>
    <mergeCell ref="G14:J14"/>
    <mergeCell ref="K14:N14"/>
    <mergeCell ref="O14:R14"/>
    <mergeCell ref="S14:V14"/>
    <mergeCell ref="W14:AB14"/>
    <mergeCell ref="AC14:AF14"/>
    <mergeCell ref="AG14:AJ14"/>
    <mergeCell ref="AK14:AN14"/>
    <mergeCell ref="AO14:AR14"/>
    <mergeCell ref="AC13:AF13"/>
    <mergeCell ref="AG13:AJ13"/>
    <mergeCell ref="AK13:AN13"/>
    <mergeCell ref="AO13:AR13"/>
    <mergeCell ref="AC12:AF12"/>
    <mergeCell ref="AG12:AJ12"/>
    <mergeCell ref="AK12:AN12"/>
    <mergeCell ref="AO12:AR12"/>
    <mergeCell ref="A13:F13"/>
    <mergeCell ref="G13:J13"/>
    <mergeCell ref="K13:N13"/>
    <mergeCell ref="O13:R13"/>
    <mergeCell ref="S13:V13"/>
    <mergeCell ref="AC17:AF17"/>
    <mergeCell ref="AG17:AJ17"/>
    <mergeCell ref="AK17:AN17"/>
    <mergeCell ref="AG15:AJ15"/>
    <mergeCell ref="AK15:AN15"/>
    <mergeCell ref="AO15:AR15"/>
    <mergeCell ref="A16:F16"/>
    <mergeCell ref="G16:J16"/>
    <mergeCell ref="K16:N16"/>
    <mergeCell ref="O16:R16"/>
    <mergeCell ref="S16:V16"/>
    <mergeCell ref="W16:AB16"/>
    <mergeCell ref="AC16:AF16"/>
    <mergeCell ref="A15:F15"/>
    <mergeCell ref="G15:J15"/>
    <mergeCell ref="K15:N15"/>
    <mergeCell ref="O15:R15"/>
    <mergeCell ref="S15:V15"/>
    <mergeCell ref="W15:AB15"/>
    <mergeCell ref="AC15:AF15"/>
    <mergeCell ref="AG16:AJ16"/>
    <mergeCell ref="AK16:AN16"/>
    <mergeCell ref="AO16:AR16"/>
    <mergeCell ref="W13:AB13"/>
    <mergeCell ref="A12:F12"/>
    <mergeCell ref="G12:J12"/>
    <mergeCell ref="K12:N12"/>
    <mergeCell ref="O12:R12"/>
    <mergeCell ref="S12:V12"/>
    <mergeCell ref="W12:AB12"/>
    <mergeCell ref="AO17:AR17"/>
    <mergeCell ref="A18:F18"/>
    <mergeCell ref="G18:J18"/>
    <mergeCell ref="K18:N18"/>
    <mergeCell ref="O18:R18"/>
    <mergeCell ref="S18:V18"/>
    <mergeCell ref="W18:AB18"/>
    <mergeCell ref="AC18:AF18"/>
    <mergeCell ref="AG18:AJ18"/>
    <mergeCell ref="AK18:AN18"/>
    <mergeCell ref="AO18:AR18"/>
    <mergeCell ref="A17:F17"/>
    <mergeCell ref="G17:J17"/>
    <mergeCell ref="K17:N17"/>
    <mergeCell ref="O17:R17"/>
    <mergeCell ref="S17:V17"/>
    <mergeCell ref="W17:AB17"/>
  </mergeCells>
  <phoneticPr fontId="1"/>
  <pageMargins left="0.52" right="0.33"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T49"/>
  <sheetViews>
    <sheetView view="pageBreakPreview" zoomScaleNormal="100" zoomScaleSheetLayoutView="100" workbookViewId="0">
      <selection activeCell="Z10" sqref="Z10"/>
    </sheetView>
  </sheetViews>
  <sheetFormatPr defaultColWidth="9" defaultRowHeight="13.5" x14ac:dyDescent="0.15"/>
  <cols>
    <col min="1" max="1" width="1.875" style="51" customWidth="1"/>
    <col min="2" max="2" width="3.875" style="51" customWidth="1"/>
    <col min="3" max="3" width="2" style="51" customWidth="1"/>
    <col min="4" max="4" width="9" style="51"/>
    <col min="5" max="5" width="13.875" style="51" customWidth="1"/>
    <col min="6" max="6" width="4.875" style="51" customWidth="1"/>
    <col min="7" max="7" width="4.125" style="51" customWidth="1"/>
    <col min="8" max="8" width="2.625" style="51" customWidth="1"/>
    <col min="9" max="9" width="5" style="51" customWidth="1"/>
    <col min="10" max="10" width="2.625" style="51" customWidth="1"/>
    <col min="11" max="11" width="4.625" style="51" customWidth="1"/>
    <col min="12" max="12" width="2.625" style="51" customWidth="1"/>
    <col min="13" max="13" width="4.25" style="51" customWidth="1"/>
    <col min="14" max="14" width="2.875" style="51" customWidth="1"/>
    <col min="15" max="15" width="4.75" style="51" customWidth="1"/>
    <col min="16" max="16" width="4" style="51" customWidth="1"/>
    <col min="17" max="17" width="12.5" style="51" customWidth="1"/>
    <col min="18" max="18" width="8.25" style="51" customWidth="1"/>
    <col min="19" max="19" width="9" style="51"/>
    <col min="20" max="20" width="0" style="51" hidden="1" customWidth="1"/>
    <col min="21" max="16384" width="9" style="51"/>
  </cols>
  <sheetData>
    <row r="3" spans="1:19" x14ac:dyDescent="0.15">
      <c r="A3" s="51" t="s">
        <v>468</v>
      </c>
    </row>
    <row r="7" spans="1:19" ht="17.25" x14ac:dyDescent="0.2">
      <c r="A7" s="510" t="s">
        <v>302</v>
      </c>
      <c r="B7" s="510"/>
      <c r="C7" s="510"/>
      <c r="D7" s="510"/>
      <c r="E7" s="510"/>
      <c r="F7" s="510"/>
      <c r="G7" s="510"/>
      <c r="H7" s="510"/>
      <c r="I7" s="510"/>
      <c r="J7" s="510"/>
      <c r="K7" s="510"/>
      <c r="L7" s="510"/>
      <c r="M7" s="510"/>
      <c r="N7" s="510"/>
      <c r="O7" s="510"/>
      <c r="P7" s="510"/>
      <c r="Q7" s="510"/>
      <c r="R7" s="510"/>
    </row>
    <row r="10" spans="1:19" ht="15" customHeight="1" x14ac:dyDescent="0.15">
      <c r="C10" s="51" t="s">
        <v>303</v>
      </c>
    </row>
    <row r="11" spans="1:19" ht="15" customHeight="1" x14ac:dyDescent="0.15">
      <c r="C11" s="51" t="s">
        <v>406</v>
      </c>
    </row>
    <row r="14" spans="1:19" x14ac:dyDescent="0.15">
      <c r="A14" s="783" t="s">
        <v>304</v>
      </c>
      <c r="B14" s="783"/>
      <c r="C14" s="783"/>
      <c r="D14" s="783"/>
      <c r="E14" s="783"/>
      <c r="F14" s="783"/>
      <c r="G14" s="783"/>
      <c r="H14" s="783"/>
      <c r="I14" s="783"/>
      <c r="J14" s="783"/>
      <c r="K14" s="783"/>
      <c r="L14" s="783"/>
      <c r="M14" s="783"/>
      <c r="N14" s="783"/>
      <c r="O14" s="783"/>
      <c r="P14" s="783"/>
      <c r="Q14" s="783"/>
      <c r="R14" s="783"/>
    </row>
    <row r="15" spans="1:19" x14ac:dyDescent="0.15">
      <c r="S15"/>
    </row>
    <row r="17" spans="1:20" ht="18.75" customHeight="1" x14ac:dyDescent="0.15">
      <c r="A17" s="51" t="s">
        <v>305</v>
      </c>
    </row>
    <row r="18" spans="1:20" ht="18.75" customHeight="1" x14ac:dyDescent="0.15">
      <c r="B18" s="51" t="s">
        <v>306</v>
      </c>
    </row>
    <row r="19" spans="1:20" ht="18.75" customHeight="1" x14ac:dyDescent="0.15">
      <c r="C19" s="51" t="s">
        <v>307</v>
      </c>
    </row>
    <row r="20" spans="1:20" ht="18.75" customHeight="1" x14ac:dyDescent="0.15">
      <c r="B20" s="51" t="s">
        <v>308</v>
      </c>
    </row>
    <row r="21" spans="1:20" ht="18.75" customHeight="1" x14ac:dyDescent="0.15">
      <c r="B21" s="51" t="s">
        <v>309</v>
      </c>
    </row>
    <row r="22" spans="1:20" ht="18.75" customHeight="1" x14ac:dyDescent="0.15">
      <c r="B22" s="51" t="s">
        <v>310</v>
      </c>
    </row>
    <row r="23" spans="1:20" ht="18.75" customHeight="1" x14ac:dyDescent="0.15">
      <c r="C23" s="51" t="s">
        <v>311</v>
      </c>
    </row>
    <row r="24" spans="1:20" ht="18.75" customHeight="1" x14ac:dyDescent="0.15">
      <c r="B24" s="51" t="s">
        <v>312</v>
      </c>
    </row>
    <row r="25" spans="1:20" ht="18.75" customHeight="1" x14ac:dyDescent="0.15">
      <c r="C25" s="51" t="s">
        <v>313</v>
      </c>
    </row>
    <row r="26" spans="1:20" ht="18.75" customHeight="1" x14ac:dyDescent="0.15">
      <c r="B26" s="51" t="s">
        <v>314</v>
      </c>
    </row>
    <row r="27" spans="1:20" ht="18.75" customHeight="1" x14ac:dyDescent="0.15">
      <c r="B27" s="51" t="s">
        <v>315</v>
      </c>
      <c r="T27" s="51" t="s">
        <v>327</v>
      </c>
    </row>
    <row r="28" spans="1:20" ht="18.75" customHeight="1" x14ac:dyDescent="0.15">
      <c r="A28" s="51" t="s">
        <v>316</v>
      </c>
      <c r="T28" s="51" t="s">
        <v>328</v>
      </c>
    </row>
    <row r="29" spans="1:20" ht="18.75" customHeight="1" x14ac:dyDescent="0.15">
      <c r="B29" s="51" t="s">
        <v>317</v>
      </c>
      <c r="T29" s="51" t="s">
        <v>329</v>
      </c>
    </row>
    <row r="31" spans="1:20" x14ac:dyDescent="0.15">
      <c r="I31" s="811" t="str">
        <f>IF(記入用シート!E1="","平成　　年　　月　　日",記入用シート!E1)</f>
        <v>令和　　年　　月　　日</v>
      </c>
      <c r="J31" s="811"/>
      <c r="K31" s="811"/>
      <c r="L31" s="811"/>
      <c r="M31" s="811"/>
      <c r="N31" s="811"/>
      <c r="O31" s="811"/>
      <c r="P31" s="811"/>
    </row>
    <row r="33" spans="2:18" x14ac:dyDescent="0.15">
      <c r="C33" s="51" t="s">
        <v>445</v>
      </c>
    </row>
    <row r="35" spans="2:18" ht="19.5" customHeight="1" x14ac:dyDescent="0.15">
      <c r="C35" s="51" t="s">
        <v>321</v>
      </c>
    </row>
    <row r="36" spans="2:18" ht="21.75" customHeight="1" x14ac:dyDescent="0.15">
      <c r="D36" s="68" t="s">
        <v>322</v>
      </c>
      <c r="E36" s="68"/>
      <c r="F36" s="809" t="str">
        <f>IF(記入用シート!E4="","",記入用シート!E4)</f>
        <v/>
      </c>
      <c r="G36" s="809"/>
      <c r="H36" s="809"/>
      <c r="I36" s="809"/>
      <c r="J36" s="809"/>
      <c r="K36" s="809"/>
      <c r="L36" s="809"/>
      <c r="M36" s="809"/>
      <c r="N36" s="809"/>
      <c r="O36" s="809"/>
      <c r="P36" s="809"/>
      <c r="Q36" s="809"/>
      <c r="R36" s="809"/>
    </row>
    <row r="37" spans="2:18" ht="21.75" customHeight="1" x14ac:dyDescent="0.15">
      <c r="D37" s="124" t="s">
        <v>323</v>
      </c>
      <c r="E37" s="124"/>
      <c r="F37" s="810" t="str">
        <f>IF(記入用シート!E5="","",記入用シート!E5)</f>
        <v/>
      </c>
      <c r="G37" s="810"/>
      <c r="H37" s="810"/>
      <c r="I37" s="810"/>
      <c r="J37" s="810"/>
      <c r="K37" s="810"/>
      <c r="L37" s="810"/>
      <c r="M37" s="810"/>
      <c r="N37" s="810"/>
      <c r="O37" s="810"/>
      <c r="P37" s="810"/>
      <c r="Q37" s="810"/>
      <c r="R37" s="810"/>
    </row>
    <row r="38" spans="2:18" ht="21.75" customHeight="1" x14ac:dyDescent="0.15">
      <c r="D38" s="51" t="s">
        <v>324</v>
      </c>
      <c r="I38" s="128" t="str">
        <f>IF(記入用シート!E9="","",記入用シート!I9)</f>
        <v/>
      </c>
    </row>
    <row r="39" spans="2:18" ht="17.25" customHeight="1" x14ac:dyDescent="0.15">
      <c r="D39" s="68" t="s">
        <v>325</v>
      </c>
      <c r="E39" s="68"/>
      <c r="F39" s="808" t="str">
        <f>IF(記入用シート!E7="","",記入用シート!E7)</f>
        <v/>
      </c>
      <c r="G39" s="808"/>
      <c r="H39" s="68"/>
      <c r="I39" s="68" t="str">
        <f>IF(記入用シート!E8="","",記入用シート!E8)</f>
        <v/>
      </c>
      <c r="J39" s="68"/>
      <c r="K39" s="68"/>
      <c r="L39" s="68"/>
      <c r="M39" s="68"/>
      <c r="N39" s="68"/>
      <c r="O39" s="68"/>
      <c r="P39" s="68"/>
      <c r="Q39" s="68"/>
      <c r="R39" s="127" t="s">
        <v>437</v>
      </c>
    </row>
    <row r="40" spans="2:18" ht="17.25" customHeight="1" x14ac:dyDescent="0.15">
      <c r="D40" s="55"/>
      <c r="E40" s="55"/>
      <c r="F40" s="202"/>
      <c r="G40" s="57" t="s">
        <v>466</v>
      </c>
      <c r="H40" s="55"/>
      <c r="J40" s="55"/>
      <c r="K40" s="55"/>
      <c r="L40" s="55"/>
      <c r="M40" s="55"/>
      <c r="N40" s="55"/>
      <c r="O40" s="55"/>
      <c r="P40" s="55"/>
      <c r="Q40" s="55"/>
      <c r="R40" s="203"/>
    </row>
    <row r="41" spans="2:18" ht="17.25" customHeight="1" x14ac:dyDescent="0.15">
      <c r="D41" s="68"/>
      <c r="E41" s="68"/>
      <c r="F41" s="204"/>
      <c r="G41" s="206" t="s">
        <v>436</v>
      </c>
      <c r="H41" s="68"/>
      <c r="J41" s="68"/>
      <c r="K41" s="68"/>
      <c r="L41" s="68"/>
      <c r="M41" s="68"/>
      <c r="N41" s="55"/>
      <c r="O41" s="55"/>
      <c r="P41" s="55"/>
      <c r="Q41" s="55"/>
      <c r="R41" s="203"/>
    </row>
    <row r="42" spans="2:18" ht="21.75" customHeight="1" x14ac:dyDescent="0.15">
      <c r="D42" s="124" t="s">
        <v>326</v>
      </c>
      <c r="E42" s="124"/>
      <c r="F42" s="175"/>
      <c r="G42" s="174"/>
      <c r="H42" s="164" t="s">
        <v>318</v>
      </c>
      <c r="I42" s="174"/>
      <c r="J42" s="164" t="s">
        <v>319</v>
      </c>
      <c r="K42" s="174"/>
      <c r="L42" s="164" t="s">
        <v>320</v>
      </c>
      <c r="M42" s="124"/>
      <c r="O42" s="55"/>
      <c r="P42" s="55"/>
      <c r="Q42" s="205"/>
      <c r="R42" s="55"/>
    </row>
    <row r="43" spans="2:18" x14ac:dyDescent="0.15">
      <c r="O43" s="55"/>
      <c r="P43" s="55"/>
      <c r="Q43" s="55"/>
    </row>
    <row r="44" spans="2:18" x14ac:dyDescent="0.15">
      <c r="B44" s="125" t="s">
        <v>330</v>
      </c>
      <c r="D44" s="55"/>
      <c r="E44" s="55"/>
      <c r="F44" s="55"/>
      <c r="G44" s="55"/>
      <c r="H44" s="55"/>
      <c r="I44" s="55"/>
      <c r="J44" s="55"/>
      <c r="K44" s="55"/>
      <c r="L44" s="55"/>
      <c r="M44" s="55"/>
      <c r="N44" s="55"/>
      <c r="O44" s="55"/>
      <c r="P44" s="55"/>
      <c r="Q44" s="55"/>
      <c r="R44" s="55"/>
    </row>
    <row r="45" spans="2:18" ht="24" customHeight="1" x14ac:dyDescent="0.15">
      <c r="D45" s="68" t="s">
        <v>331</v>
      </c>
      <c r="E45" s="68"/>
      <c r="F45" s="809" t="str">
        <f>IF(記入用シート!E15="","",記入用シート!E15)</f>
        <v/>
      </c>
      <c r="G45" s="809"/>
      <c r="H45" s="809"/>
      <c r="I45" s="809"/>
      <c r="J45" s="809"/>
      <c r="K45" s="809"/>
      <c r="L45" s="809"/>
      <c r="M45" s="809"/>
      <c r="N45" s="809"/>
      <c r="O45" s="809"/>
      <c r="P45" s="809"/>
      <c r="Q45" s="809"/>
      <c r="R45" s="809"/>
    </row>
    <row r="46" spans="2:18" ht="21.75" customHeight="1" x14ac:dyDescent="0.15">
      <c r="D46" s="51" t="s">
        <v>324</v>
      </c>
      <c r="I46" s="128" t="str">
        <f>IF(記入用シート!I18="","",記入用シート!I18)</f>
        <v/>
      </c>
    </row>
    <row r="47" spans="2:18" ht="17.25" customHeight="1" x14ac:dyDescent="0.15">
      <c r="D47" s="68" t="s">
        <v>332</v>
      </c>
      <c r="E47" s="68"/>
      <c r="F47" s="808" t="str">
        <f>IF(記入用シート!E19="","",記入用シート!E19)</f>
        <v/>
      </c>
      <c r="G47" s="808"/>
      <c r="H47" s="68"/>
      <c r="I47" s="68" t="str">
        <f>IF(記入用シート!E17="","",記入用シート!E17)</f>
        <v/>
      </c>
      <c r="J47" s="68"/>
      <c r="K47" s="68"/>
      <c r="L47" s="68"/>
      <c r="M47" s="68"/>
      <c r="N47" s="68"/>
      <c r="O47" s="68"/>
      <c r="P47" s="68"/>
      <c r="Q47" s="68"/>
      <c r="R47" s="126"/>
    </row>
    <row r="48" spans="2:18" ht="21.75" customHeight="1" x14ac:dyDescent="0.15">
      <c r="D48" s="124" t="s">
        <v>333</v>
      </c>
      <c r="E48" s="124"/>
      <c r="F48" s="175"/>
      <c r="G48" s="174"/>
      <c r="H48" s="164" t="s">
        <v>318</v>
      </c>
      <c r="I48" s="174"/>
      <c r="J48" s="164" t="s">
        <v>319</v>
      </c>
      <c r="K48" s="174"/>
      <c r="L48" s="164" t="s">
        <v>320</v>
      </c>
      <c r="M48" s="124"/>
      <c r="O48" s="64"/>
      <c r="P48" s="64"/>
      <c r="Q48" s="184"/>
      <c r="R48" s="55"/>
    </row>
    <row r="49" spans="15:17" x14ac:dyDescent="0.15">
      <c r="O49" s="55"/>
      <c r="P49" s="55"/>
      <c r="Q49" s="55"/>
    </row>
  </sheetData>
  <mergeCells count="8">
    <mergeCell ref="F47:G47"/>
    <mergeCell ref="F36:R36"/>
    <mergeCell ref="F37:R37"/>
    <mergeCell ref="F45:R45"/>
    <mergeCell ref="A7:R7"/>
    <mergeCell ref="A14:R14"/>
    <mergeCell ref="I31:P31"/>
    <mergeCell ref="F39:G39"/>
  </mergeCells>
  <phoneticPr fontId="1"/>
  <dataValidations count="1">
    <dataValidation type="list" allowBlank="1" showInputMessage="1" showErrorMessage="1" sqref="F42 F48" xr:uid="{00000000-0002-0000-0F00-000000000000}">
      <formula1>元号</formula1>
    </dataValidation>
  </dataValidations>
  <pageMargins left="0.43" right="0.16" top="0.75" bottom="0.32"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42"/>
  <sheetViews>
    <sheetView view="pageBreakPreview" zoomScaleNormal="100" zoomScaleSheetLayoutView="100" workbookViewId="0">
      <selection activeCell="F27" sqref="F27"/>
    </sheetView>
  </sheetViews>
  <sheetFormatPr defaultColWidth="3.625" defaultRowHeight="13.5" x14ac:dyDescent="0.15"/>
  <cols>
    <col min="1" max="1" width="3.625" style="51"/>
    <col min="2" max="3" width="2" style="51" customWidth="1"/>
    <col min="4" max="4" width="4.25" style="51" customWidth="1"/>
    <col min="5" max="5" width="2" style="51" customWidth="1"/>
    <col min="6" max="8" width="3.625" style="51"/>
    <col min="9" max="9" width="4.875" style="51" customWidth="1"/>
    <col min="10" max="10" width="3.625" style="51"/>
    <col min="11" max="11" width="5" style="51" customWidth="1"/>
    <col min="12" max="24" width="3.625" style="51"/>
    <col min="25" max="25" width="2.875" style="51" customWidth="1"/>
    <col min="26" max="16384" width="3.625" style="51"/>
  </cols>
  <sheetData>
    <row r="1" spans="1:25" x14ac:dyDescent="0.15">
      <c r="A1" s="51" t="s">
        <v>334</v>
      </c>
    </row>
    <row r="3" spans="1:25" ht="14.25" x14ac:dyDescent="0.15">
      <c r="A3" s="812" t="s">
        <v>335</v>
      </c>
      <c r="B3" s="812"/>
      <c r="C3" s="812"/>
      <c r="D3" s="812"/>
      <c r="E3" s="812"/>
      <c r="F3" s="812"/>
      <c r="G3" s="812"/>
      <c r="H3" s="812"/>
      <c r="I3" s="812"/>
      <c r="J3" s="812"/>
      <c r="K3" s="812"/>
      <c r="L3" s="812"/>
      <c r="M3" s="812"/>
      <c r="N3" s="812"/>
      <c r="O3" s="812"/>
      <c r="P3" s="812"/>
      <c r="Q3" s="812"/>
      <c r="R3" s="812"/>
      <c r="S3" s="812"/>
      <c r="T3" s="812"/>
      <c r="U3" s="812"/>
      <c r="V3" s="812"/>
      <c r="W3" s="812"/>
      <c r="X3" s="812"/>
      <c r="Y3" s="812"/>
    </row>
    <row r="5" spans="1:25" x14ac:dyDescent="0.15">
      <c r="A5" s="574" t="str">
        <f>IF(記入用シート!E1="","平成　　年　　月　　日",記入用シート!E1)</f>
        <v>令和　　年　　月　　日</v>
      </c>
      <c r="B5" s="574"/>
      <c r="C5" s="574"/>
      <c r="D5" s="574"/>
      <c r="E5" s="574"/>
      <c r="F5" s="574"/>
      <c r="G5" s="574"/>
      <c r="H5" s="574"/>
      <c r="I5" s="574"/>
      <c r="J5" s="574"/>
      <c r="K5" s="574"/>
      <c r="L5" s="574"/>
      <c r="M5" s="574"/>
      <c r="N5" s="574"/>
      <c r="O5" s="574"/>
      <c r="P5" s="574"/>
      <c r="Q5" s="574"/>
      <c r="R5" s="574"/>
      <c r="S5" s="574"/>
      <c r="T5" s="574"/>
      <c r="U5" s="574"/>
      <c r="V5" s="574"/>
      <c r="W5" s="574"/>
      <c r="X5" s="574"/>
      <c r="Y5" s="574"/>
    </row>
    <row r="8" spans="1:25" ht="24" customHeight="1" x14ac:dyDescent="0.15">
      <c r="K8" s="51" t="s">
        <v>336</v>
      </c>
      <c r="O8" s="123" t="s">
        <v>338</v>
      </c>
      <c r="P8" s="51" t="str">
        <f>IF(記入用シート!E5="","",記入用シート!E5)</f>
        <v/>
      </c>
    </row>
    <row r="9" spans="1:25" ht="24" customHeight="1" x14ac:dyDescent="0.15">
      <c r="K9" s="78" t="s">
        <v>337</v>
      </c>
      <c r="O9" s="123" t="s">
        <v>339</v>
      </c>
      <c r="P9" s="51" t="str">
        <f>IF(記入用シート!E8="","",CONCATENATE(記入用シート!E7," ",記入用シート!E8))</f>
        <v/>
      </c>
      <c r="Y9" s="140"/>
    </row>
    <row r="10" spans="1:25" x14ac:dyDescent="0.15">
      <c r="V10" s="51" t="s">
        <v>467</v>
      </c>
    </row>
    <row r="12" spans="1:25" ht="18" customHeight="1" x14ac:dyDescent="0.15">
      <c r="B12" s="51" t="s">
        <v>341</v>
      </c>
    </row>
    <row r="13" spans="1:25" ht="18" customHeight="1" x14ac:dyDescent="0.15">
      <c r="C13" s="51" t="s">
        <v>340</v>
      </c>
    </row>
    <row r="14" spans="1:25" ht="18" customHeight="1" x14ac:dyDescent="0.15"/>
    <row r="15" spans="1:25" ht="18" customHeight="1" x14ac:dyDescent="0.15">
      <c r="B15" s="51" t="s">
        <v>512</v>
      </c>
    </row>
    <row r="16" spans="1:25" ht="18" customHeight="1" x14ac:dyDescent="0.15">
      <c r="C16" s="51" t="s">
        <v>410</v>
      </c>
    </row>
    <row r="17" spans="2:7" ht="18" customHeight="1" x14ac:dyDescent="0.15">
      <c r="C17" s="51" t="s">
        <v>409</v>
      </c>
    </row>
    <row r="18" spans="2:7" ht="18" customHeight="1" x14ac:dyDescent="0.15"/>
    <row r="19" spans="2:7" ht="18" customHeight="1" x14ac:dyDescent="0.15">
      <c r="B19" s="129" t="s">
        <v>342</v>
      </c>
    </row>
    <row r="20" spans="2:7" ht="18" customHeight="1" x14ac:dyDescent="0.15">
      <c r="D20" s="129" t="s">
        <v>343</v>
      </c>
    </row>
    <row r="21" spans="2:7" ht="18" customHeight="1" x14ac:dyDescent="0.15">
      <c r="F21" s="51" t="s">
        <v>513</v>
      </c>
    </row>
    <row r="22" spans="2:7" ht="18" customHeight="1" x14ac:dyDescent="0.15">
      <c r="E22" s="51" t="s">
        <v>404</v>
      </c>
    </row>
    <row r="23" spans="2:7" ht="18" customHeight="1" x14ac:dyDescent="0.15">
      <c r="E23" s="51" t="s">
        <v>405</v>
      </c>
    </row>
    <row r="24" spans="2:7" ht="18" customHeight="1" x14ac:dyDescent="0.15"/>
    <row r="25" spans="2:7" ht="18" customHeight="1" x14ac:dyDescent="0.15"/>
    <row r="26" spans="2:7" ht="18" customHeight="1" x14ac:dyDescent="0.15">
      <c r="F26" s="51" t="s">
        <v>514</v>
      </c>
    </row>
    <row r="27" spans="2:7" ht="18" customHeight="1" x14ac:dyDescent="0.15">
      <c r="E27" s="51" t="s">
        <v>344</v>
      </c>
    </row>
    <row r="28" spans="2:7" ht="18" customHeight="1" x14ac:dyDescent="0.15">
      <c r="E28" s="51" t="s">
        <v>345</v>
      </c>
    </row>
    <row r="30" spans="2:7" ht="17.25" customHeight="1" x14ac:dyDescent="0.15">
      <c r="G30" s="51" t="s">
        <v>346</v>
      </c>
    </row>
    <row r="31" spans="2:7" ht="17.25" customHeight="1" x14ac:dyDescent="0.15">
      <c r="G31" s="51" t="s">
        <v>347</v>
      </c>
    </row>
    <row r="32" spans="2:7" ht="17.25" customHeight="1" x14ac:dyDescent="0.15">
      <c r="G32" s="51" t="s">
        <v>348</v>
      </c>
    </row>
    <row r="34" spans="2:20" ht="24" customHeight="1" x14ac:dyDescent="0.15">
      <c r="F34" s="51" t="s">
        <v>349</v>
      </c>
      <c r="J34" s="813"/>
      <c r="K34" s="813"/>
      <c r="L34" s="813"/>
      <c r="M34" s="813"/>
      <c r="N34" s="813"/>
      <c r="O34" s="813"/>
      <c r="P34" s="813"/>
      <c r="Q34" s="813"/>
      <c r="R34" s="813"/>
      <c r="S34" s="813"/>
      <c r="T34" s="813"/>
    </row>
    <row r="35" spans="2:20" ht="24" customHeight="1" x14ac:dyDescent="0.15">
      <c r="F35" s="51" t="s">
        <v>350</v>
      </c>
      <c r="J35" s="124"/>
      <c r="K35" s="124" t="s">
        <v>408</v>
      </c>
      <c r="L35" s="124"/>
      <c r="M35" s="124" t="s">
        <v>354</v>
      </c>
      <c r="N35" s="124"/>
      <c r="O35" s="124" t="s">
        <v>355</v>
      </c>
      <c r="P35" s="124"/>
      <c r="Q35" s="124" t="s">
        <v>356</v>
      </c>
      <c r="R35" s="124"/>
      <c r="S35" s="124"/>
      <c r="T35" s="124"/>
    </row>
    <row r="37" spans="2:20" ht="24" customHeight="1" x14ac:dyDescent="0.15">
      <c r="F37" s="51" t="s">
        <v>349</v>
      </c>
      <c r="J37" s="813"/>
      <c r="K37" s="813"/>
      <c r="L37" s="813"/>
      <c r="M37" s="813"/>
      <c r="N37" s="813"/>
      <c r="O37" s="813"/>
      <c r="P37" s="813"/>
      <c r="Q37" s="813"/>
      <c r="R37" s="813"/>
      <c r="S37" s="813"/>
      <c r="T37" s="813"/>
    </row>
    <row r="38" spans="2:20" ht="24" customHeight="1" x14ac:dyDescent="0.15">
      <c r="F38" s="51" t="s">
        <v>351</v>
      </c>
      <c r="J38" s="124"/>
      <c r="K38" s="124" t="s">
        <v>408</v>
      </c>
      <c r="L38" s="124"/>
      <c r="M38" s="124" t="s">
        <v>354</v>
      </c>
      <c r="N38" s="124"/>
      <c r="O38" s="124" t="s">
        <v>355</v>
      </c>
      <c r="P38" s="124"/>
      <c r="Q38" s="124" t="s">
        <v>356</v>
      </c>
      <c r="R38" s="124"/>
      <c r="S38" s="124"/>
      <c r="T38" s="124"/>
    </row>
    <row r="40" spans="2:20" ht="19.5" customHeight="1" x14ac:dyDescent="0.15">
      <c r="B40" s="51" t="s">
        <v>352</v>
      </c>
    </row>
    <row r="41" spans="2:20" ht="19.5" customHeight="1" x14ac:dyDescent="0.15">
      <c r="C41" s="51" t="s">
        <v>353</v>
      </c>
    </row>
    <row r="42" spans="2:20" ht="19.5" customHeight="1" x14ac:dyDescent="0.15"/>
  </sheetData>
  <mergeCells count="4">
    <mergeCell ref="A3:Y3"/>
    <mergeCell ref="J34:T34"/>
    <mergeCell ref="J37:T37"/>
    <mergeCell ref="A5:Y5"/>
  </mergeCells>
  <phoneticPr fontId="1"/>
  <pageMargins left="0.7"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133350</xdr:colOff>
                    <xdr:row>20</xdr:row>
                    <xdr:rowOff>47625</xdr:rowOff>
                  </from>
                  <to>
                    <xdr:col>4</xdr:col>
                    <xdr:colOff>114300</xdr:colOff>
                    <xdr:row>21</xdr:row>
                    <xdr:rowOff>28575</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3</xdr:col>
                    <xdr:colOff>133350</xdr:colOff>
                    <xdr:row>25</xdr:row>
                    <xdr:rowOff>28575</xdr:rowOff>
                  </from>
                  <to>
                    <xdr:col>4</xdr:col>
                    <xdr:colOff>114300</xdr:colOff>
                    <xdr:row>26</xdr:row>
                    <xdr:rowOff>19050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5</xdr:col>
                    <xdr:colOff>28575</xdr:colOff>
                    <xdr:row>31</xdr:row>
                    <xdr:rowOff>47625</xdr:rowOff>
                  </from>
                  <to>
                    <xdr:col>6</xdr:col>
                    <xdr:colOff>47625</xdr:colOff>
                    <xdr:row>32</xdr:row>
                    <xdr:rowOff>38100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5</xdr:col>
                    <xdr:colOff>28575</xdr:colOff>
                    <xdr:row>29</xdr:row>
                    <xdr:rowOff>38100</xdr:rowOff>
                  </from>
                  <to>
                    <xdr:col>6</xdr:col>
                    <xdr:colOff>47625</xdr:colOff>
                    <xdr:row>30</xdr:row>
                    <xdr:rowOff>19050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5</xdr:col>
                    <xdr:colOff>28575</xdr:colOff>
                    <xdr:row>30</xdr:row>
                    <xdr:rowOff>38100</xdr:rowOff>
                  </from>
                  <to>
                    <xdr:col>6</xdr:col>
                    <xdr:colOff>47625</xdr:colOff>
                    <xdr:row>31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60"/>
  <sheetViews>
    <sheetView view="pageBreakPreview" zoomScaleNormal="100" zoomScaleSheetLayoutView="100" workbookViewId="0">
      <selection activeCell="C14" sqref="C14"/>
    </sheetView>
  </sheetViews>
  <sheetFormatPr defaultColWidth="3.75" defaultRowHeight="13.5" x14ac:dyDescent="0.15"/>
  <cols>
    <col min="1" max="4" width="3.75" style="139"/>
    <col min="5" max="5" width="3.75" style="146"/>
    <col min="6" max="7" width="3.75" style="139"/>
    <col min="8" max="9" width="3.75" style="210"/>
    <col min="10" max="17" width="3.75" style="139"/>
    <col min="18" max="18" width="5.75" style="139" customWidth="1"/>
    <col min="19" max="30" width="3.75" style="139"/>
    <col min="31" max="31" width="0" style="139" hidden="1" customWidth="1"/>
    <col min="32" max="16384" width="3.75" style="139"/>
  </cols>
  <sheetData>
    <row r="1" spans="1:31" ht="17.25" x14ac:dyDescent="0.15">
      <c r="A1" s="306" t="s">
        <v>359</v>
      </c>
      <c r="B1" s="306"/>
      <c r="C1" s="306"/>
      <c r="D1" s="306"/>
      <c r="E1" s="306"/>
      <c r="F1" s="306"/>
      <c r="G1" s="306"/>
      <c r="H1" s="306"/>
      <c r="I1" s="306"/>
      <c r="J1" s="306"/>
      <c r="K1" s="306"/>
      <c r="L1" s="306"/>
      <c r="M1" s="306"/>
      <c r="N1" s="306"/>
      <c r="O1" s="306"/>
      <c r="P1" s="306"/>
      <c r="Q1" s="306"/>
      <c r="R1" s="306"/>
      <c r="S1" s="306"/>
      <c r="T1" s="306"/>
      <c r="U1" s="306"/>
      <c r="V1" s="306"/>
      <c r="W1" s="306"/>
      <c r="X1" s="306"/>
      <c r="Y1" s="306"/>
      <c r="Z1" s="306"/>
    </row>
    <row r="2" spans="1:31" ht="6.75" customHeight="1" x14ac:dyDescent="0.15"/>
    <row r="3" spans="1:31" x14ac:dyDescent="0.15">
      <c r="A3" s="148" t="s">
        <v>483</v>
      </c>
    </row>
    <row r="4" spans="1:31" ht="4.5" customHeight="1" x14ac:dyDescent="0.15"/>
    <row r="5" spans="1:31" ht="22.5" customHeight="1" x14ac:dyDescent="0.15">
      <c r="T5" s="312" t="s">
        <v>384</v>
      </c>
      <c r="U5" s="313"/>
      <c r="V5" s="313"/>
      <c r="W5" s="313"/>
      <c r="X5" s="313"/>
      <c r="Y5" s="314"/>
    </row>
    <row r="6" spans="1:31" ht="16.5" customHeight="1" x14ac:dyDescent="0.15">
      <c r="T6" s="315"/>
      <c r="U6" s="316"/>
      <c r="V6" s="316"/>
      <c r="W6" s="316"/>
      <c r="X6" s="316"/>
      <c r="Y6" s="317"/>
    </row>
    <row r="7" spans="1:31" ht="22.5" customHeight="1" x14ac:dyDescent="0.15">
      <c r="A7" s="139" t="s">
        <v>385</v>
      </c>
      <c r="T7" s="315"/>
      <c r="U7" s="316"/>
      <c r="V7" s="316"/>
      <c r="W7" s="316"/>
      <c r="X7" s="316"/>
      <c r="Y7" s="317"/>
    </row>
    <row r="8" spans="1:31" ht="27.75" customHeight="1" x14ac:dyDescent="0.15">
      <c r="A8" s="307"/>
      <c r="B8" s="307"/>
      <c r="C8" s="307"/>
      <c r="D8" s="307"/>
      <c r="E8" s="307"/>
      <c r="F8" s="307"/>
      <c r="G8" s="307"/>
      <c r="H8" s="307"/>
      <c r="I8" s="307"/>
      <c r="J8" s="307"/>
      <c r="K8" s="307"/>
      <c r="L8" s="307"/>
      <c r="M8" s="307"/>
      <c r="N8" s="307"/>
      <c r="O8" s="307"/>
      <c r="P8" s="307"/>
      <c r="Q8" s="135" t="s">
        <v>383</v>
      </c>
      <c r="T8" s="315"/>
      <c r="U8" s="316"/>
      <c r="V8" s="316"/>
      <c r="W8" s="316"/>
      <c r="X8" s="316"/>
      <c r="Y8" s="317"/>
    </row>
    <row r="9" spans="1:31" ht="24.75" customHeight="1" x14ac:dyDescent="0.15">
      <c r="A9" s="308" t="s">
        <v>360</v>
      </c>
      <c r="B9" s="308"/>
      <c r="C9" s="311"/>
      <c r="D9" s="311"/>
      <c r="E9" s="311"/>
      <c r="F9" s="311"/>
      <c r="G9" s="311"/>
      <c r="H9" s="207"/>
      <c r="I9" s="207"/>
      <c r="J9" s="130"/>
      <c r="K9" s="309" t="s">
        <v>361</v>
      </c>
      <c r="L9" s="309"/>
      <c r="M9" s="310"/>
      <c r="N9" s="310"/>
      <c r="O9" s="310"/>
      <c r="P9" s="310"/>
      <c r="Q9" s="310"/>
      <c r="T9" s="318"/>
      <c r="U9" s="319"/>
      <c r="V9" s="319"/>
      <c r="W9" s="319"/>
      <c r="X9" s="319"/>
      <c r="Y9" s="320"/>
    </row>
    <row r="10" spans="1:31" ht="7.5" customHeight="1" x14ac:dyDescent="0.15"/>
    <row r="11" spans="1:31" x14ac:dyDescent="0.15">
      <c r="A11" s="215" t="s">
        <v>509</v>
      </c>
    </row>
    <row r="12" spans="1:31" ht="9.75" customHeight="1" x14ac:dyDescent="0.15"/>
    <row r="13" spans="1:31" ht="18.75" customHeight="1" x14ac:dyDescent="0.15">
      <c r="A13" s="131"/>
      <c r="B13" s="132"/>
      <c r="C13" s="227" t="s">
        <v>510</v>
      </c>
      <c r="D13" s="132"/>
      <c r="E13" s="138"/>
      <c r="F13" s="132"/>
      <c r="G13" s="132"/>
      <c r="H13" s="209"/>
      <c r="I13" s="209"/>
      <c r="J13" s="132"/>
      <c r="K13" s="132"/>
      <c r="L13" s="132"/>
      <c r="M13" s="132"/>
      <c r="N13" s="132"/>
      <c r="O13" s="132"/>
      <c r="P13" s="132"/>
      <c r="Q13" s="132"/>
      <c r="R13" s="132"/>
      <c r="S13" s="132"/>
      <c r="T13" s="132"/>
      <c r="U13" s="132"/>
      <c r="V13" s="132"/>
      <c r="W13" s="132"/>
      <c r="X13" s="132"/>
      <c r="Y13" s="133"/>
    </row>
    <row r="14" spans="1:31" ht="18.75" customHeight="1" x14ac:dyDescent="0.15">
      <c r="A14" s="134"/>
      <c r="B14" s="135"/>
      <c r="C14" s="147" t="s">
        <v>484</v>
      </c>
      <c r="D14" s="135"/>
      <c r="E14" s="137"/>
      <c r="F14" s="135"/>
      <c r="G14" s="135"/>
      <c r="H14" s="208"/>
      <c r="I14" s="208"/>
      <c r="J14" s="135"/>
      <c r="K14" s="135"/>
      <c r="L14" s="135"/>
      <c r="M14" s="135"/>
      <c r="N14" s="135"/>
      <c r="O14" s="135"/>
      <c r="P14" s="135"/>
      <c r="Q14" s="135"/>
      <c r="R14" s="135"/>
      <c r="S14" s="135"/>
      <c r="T14" s="135"/>
      <c r="U14" s="135"/>
      <c r="V14" s="135"/>
      <c r="W14" s="135"/>
      <c r="X14" s="135"/>
      <c r="Y14" s="136"/>
    </row>
    <row r="15" spans="1:31" ht="9" customHeight="1" x14ac:dyDescent="0.15">
      <c r="AE15" s="139">
        <f>記入用シート!J26</f>
        <v>0</v>
      </c>
    </row>
    <row r="16" spans="1:31" x14ac:dyDescent="0.15">
      <c r="A16" s="173" t="s">
        <v>485</v>
      </c>
      <c r="B16" s="173"/>
    </row>
    <row r="17" spans="1:22" x14ac:dyDescent="0.15">
      <c r="A17" s="173" t="s">
        <v>400</v>
      </c>
      <c r="B17" s="173"/>
    </row>
    <row r="18" spans="1:22" x14ac:dyDescent="0.15">
      <c r="A18" s="173" t="s">
        <v>386</v>
      </c>
      <c r="B18" s="173"/>
    </row>
    <row r="19" spans="1:22" ht="7.5" customHeight="1" thickBot="1" x14ac:dyDescent="0.2"/>
    <row r="20" spans="1:22" ht="17.25" customHeight="1" x14ac:dyDescent="0.15">
      <c r="A20" s="213"/>
      <c r="B20" s="213"/>
      <c r="C20" s="304" t="s">
        <v>365</v>
      </c>
      <c r="D20" s="305"/>
      <c r="E20" s="321" t="s">
        <v>362</v>
      </c>
      <c r="F20" s="322"/>
      <c r="G20" s="304" t="s">
        <v>382</v>
      </c>
      <c r="H20" s="304"/>
      <c r="I20" s="325" t="s">
        <v>363</v>
      </c>
      <c r="J20" s="326"/>
      <c r="K20" s="326"/>
      <c r="L20" s="326"/>
      <c r="M20" s="326"/>
      <c r="N20" s="326"/>
      <c r="O20" s="326"/>
      <c r="P20" s="326"/>
      <c r="Q20" s="327"/>
      <c r="R20" s="325" t="s">
        <v>364</v>
      </c>
      <c r="S20" s="326"/>
      <c r="T20" s="326"/>
      <c r="U20" s="326"/>
      <c r="V20" s="327"/>
    </row>
    <row r="21" spans="1:22" x14ac:dyDescent="0.15">
      <c r="A21" s="213"/>
      <c r="B21" s="213"/>
      <c r="C21" s="304"/>
      <c r="D21" s="305"/>
      <c r="E21" s="323"/>
      <c r="F21" s="324"/>
      <c r="G21" s="304"/>
      <c r="H21" s="304"/>
      <c r="I21" s="328"/>
      <c r="J21" s="329"/>
      <c r="K21" s="329"/>
      <c r="L21" s="329"/>
      <c r="M21" s="329"/>
      <c r="N21" s="329"/>
      <c r="O21" s="329"/>
      <c r="P21" s="329"/>
      <c r="Q21" s="330"/>
      <c r="R21" s="328"/>
      <c r="S21" s="329"/>
      <c r="T21" s="329"/>
      <c r="U21" s="329"/>
      <c r="V21" s="330"/>
    </row>
    <row r="22" spans="1:22" ht="18" customHeight="1" x14ac:dyDescent="0.15">
      <c r="A22" s="213"/>
      <c r="B22" s="213"/>
      <c r="C22" s="300"/>
      <c r="D22" s="294"/>
      <c r="E22" s="301"/>
      <c r="F22" s="302"/>
      <c r="G22" s="303" t="s">
        <v>388</v>
      </c>
      <c r="H22" s="303"/>
      <c r="I22" s="297" t="s">
        <v>438</v>
      </c>
      <c r="J22" s="298"/>
      <c r="K22" s="298"/>
      <c r="L22" s="298"/>
      <c r="M22" s="298"/>
      <c r="N22" s="298"/>
      <c r="O22" s="298"/>
      <c r="P22" s="298"/>
      <c r="Q22" s="299"/>
      <c r="R22" s="294"/>
      <c r="S22" s="295"/>
      <c r="T22" s="295"/>
      <c r="U22" s="295"/>
      <c r="V22" s="296"/>
    </row>
    <row r="23" spans="1:22" ht="18" customHeight="1" x14ac:dyDescent="0.15">
      <c r="A23" s="213"/>
      <c r="B23" s="213"/>
      <c r="C23" s="300"/>
      <c r="D23" s="294"/>
      <c r="E23" s="301"/>
      <c r="F23" s="302"/>
      <c r="G23" s="303" t="s">
        <v>389</v>
      </c>
      <c r="H23" s="303"/>
      <c r="I23" s="297" t="s">
        <v>366</v>
      </c>
      <c r="J23" s="298"/>
      <c r="K23" s="298"/>
      <c r="L23" s="298"/>
      <c r="M23" s="298"/>
      <c r="N23" s="298"/>
      <c r="O23" s="298"/>
      <c r="P23" s="298" t="s">
        <v>433</v>
      </c>
      <c r="Q23" s="299" t="s">
        <v>434</v>
      </c>
      <c r="R23" s="294"/>
      <c r="S23" s="295"/>
      <c r="T23" s="295"/>
      <c r="U23" s="295"/>
      <c r="V23" s="296"/>
    </row>
    <row r="24" spans="1:22" ht="18" customHeight="1" x14ac:dyDescent="0.15">
      <c r="A24" s="213"/>
      <c r="B24" s="213"/>
      <c r="C24" s="300"/>
      <c r="D24" s="294"/>
      <c r="E24" s="301"/>
      <c r="F24" s="302"/>
      <c r="G24" s="303"/>
      <c r="H24" s="303"/>
      <c r="I24" s="297" t="s">
        <v>367</v>
      </c>
      <c r="J24" s="298"/>
      <c r="K24" s="298"/>
      <c r="L24" s="298"/>
      <c r="M24" s="298"/>
      <c r="N24" s="298"/>
      <c r="O24" s="298"/>
      <c r="P24" s="298" t="s">
        <v>434</v>
      </c>
      <c r="Q24" s="299" t="s">
        <v>432</v>
      </c>
      <c r="R24" s="294"/>
      <c r="S24" s="295"/>
      <c r="T24" s="295"/>
      <c r="U24" s="295"/>
      <c r="V24" s="296"/>
    </row>
    <row r="25" spans="1:22" ht="18" customHeight="1" x14ac:dyDescent="0.15">
      <c r="A25" s="213"/>
      <c r="B25" s="213"/>
      <c r="C25" s="300"/>
      <c r="D25" s="294"/>
      <c r="E25" s="301"/>
      <c r="F25" s="302"/>
      <c r="G25" s="303"/>
      <c r="H25" s="303"/>
      <c r="I25" s="297" t="s">
        <v>368</v>
      </c>
      <c r="J25" s="298"/>
      <c r="K25" s="298"/>
      <c r="L25" s="298"/>
      <c r="M25" s="298"/>
      <c r="N25" s="298"/>
      <c r="O25" s="298"/>
      <c r="P25" s="298" t="s">
        <v>434</v>
      </c>
      <c r="Q25" s="299" t="s">
        <v>432</v>
      </c>
      <c r="R25" s="294"/>
      <c r="S25" s="295"/>
      <c r="T25" s="295"/>
      <c r="U25" s="295"/>
      <c r="V25" s="296"/>
    </row>
    <row r="26" spans="1:22" ht="18" customHeight="1" x14ac:dyDescent="0.15">
      <c r="A26" s="213"/>
      <c r="B26" s="213"/>
      <c r="C26" s="300"/>
      <c r="D26" s="294"/>
      <c r="E26" s="301"/>
      <c r="F26" s="302"/>
      <c r="G26" s="303" t="s">
        <v>390</v>
      </c>
      <c r="H26" s="303"/>
      <c r="I26" s="297" t="s">
        <v>369</v>
      </c>
      <c r="J26" s="298"/>
      <c r="K26" s="298"/>
      <c r="L26" s="298"/>
      <c r="M26" s="298"/>
      <c r="N26" s="298"/>
      <c r="O26" s="298"/>
      <c r="P26" s="298" t="s">
        <v>432</v>
      </c>
      <c r="Q26" s="299" t="s">
        <v>432</v>
      </c>
      <c r="R26" s="294"/>
      <c r="S26" s="295"/>
      <c r="T26" s="295"/>
      <c r="U26" s="295"/>
      <c r="V26" s="296"/>
    </row>
    <row r="27" spans="1:22" ht="18" customHeight="1" x14ac:dyDescent="0.15">
      <c r="A27" s="213"/>
      <c r="B27" s="213"/>
      <c r="C27" s="300"/>
      <c r="D27" s="294"/>
      <c r="E27" s="301"/>
      <c r="F27" s="302"/>
      <c r="G27" s="303" t="s">
        <v>387</v>
      </c>
      <c r="H27" s="303"/>
      <c r="I27" s="297" t="s">
        <v>370</v>
      </c>
      <c r="J27" s="298"/>
      <c r="K27" s="298"/>
      <c r="L27" s="298"/>
      <c r="M27" s="298"/>
      <c r="N27" s="298"/>
      <c r="O27" s="298"/>
      <c r="P27" s="298" t="s">
        <v>433</v>
      </c>
      <c r="Q27" s="299" t="s">
        <v>434</v>
      </c>
      <c r="R27" s="294"/>
      <c r="S27" s="295"/>
      <c r="T27" s="295"/>
      <c r="U27" s="295"/>
      <c r="V27" s="296"/>
    </row>
    <row r="28" spans="1:22" ht="18" customHeight="1" x14ac:dyDescent="0.15">
      <c r="A28" s="213"/>
      <c r="B28" s="213"/>
      <c r="C28" s="300"/>
      <c r="D28" s="294"/>
      <c r="E28" s="301"/>
      <c r="F28" s="302"/>
      <c r="G28" s="303" t="s">
        <v>391</v>
      </c>
      <c r="H28" s="303"/>
      <c r="I28" s="297" t="s">
        <v>371</v>
      </c>
      <c r="J28" s="298"/>
      <c r="K28" s="298"/>
      <c r="L28" s="298"/>
      <c r="M28" s="298"/>
      <c r="N28" s="298"/>
      <c r="O28" s="298"/>
      <c r="P28" s="298" t="s">
        <v>433</v>
      </c>
      <c r="Q28" s="299" t="s">
        <v>434</v>
      </c>
      <c r="R28" s="294"/>
      <c r="S28" s="295"/>
      <c r="T28" s="295"/>
      <c r="U28" s="295"/>
      <c r="V28" s="296"/>
    </row>
    <row r="29" spans="1:22" ht="18" customHeight="1" x14ac:dyDescent="0.15">
      <c r="A29" s="213"/>
      <c r="B29" s="213"/>
      <c r="C29" s="300"/>
      <c r="D29" s="294"/>
      <c r="E29" s="301"/>
      <c r="F29" s="302"/>
      <c r="G29" s="303"/>
      <c r="H29" s="303"/>
      <c r="I29" s="297" t="s">
        <v>431</v>
      </c>
      <c r="J29" s="298"/>
      <c r="K29" s="298"/>
      <c r="L29" s="298"/>
      <c r="M29" s="298"/>
      <c r="N29" s="298"/>
      <c r="O29" s="298"/>
      <c r="P29" s="298" t="s">
        <v>434</v>
      </c>
      <c r="Q29" s="299" t="s">
        <v>432</v>
      </c>
      <c r="R29" s="294"/>
      <c r="S29" s="295"/>
      <c r="T29" s="295"/>
      <c r="U29" s="295"/>
      <c r="V29" s="296"/>
    </row>
    <row r="30" spans="1:22" ht="18" customHeight="1" x14ac:dyDescent="0.15">
      <c r="A30" s="213"/>
      <c r="B30" s="213"/>
      <c r="C30" s="300"/>
      <c r="D30" s="294"/>
      <c r="E30" s="301"/>
      <c r="F30" s="302"/>
      <c r="G30" s="303" t="s">
        <v>392</v>
      </c>
      <c r="H30" s="303"/>
      <c r="I30" s="297" t="s">
        <v>372</v>
      </c>
      <c r="J30" s="298"/>
      <c r="K30" s="298"/>
      <c r="L30" s="298"/>
      <c r="M30" s="298"/>
      <c r="N30" s="298"/>
      <c r="O30" s="298"/>
      <c r="P30" s="298" t="s">
        <v>432</v>
      </c>
      <c r="Q30" s="299" t="s">
        <v>433</v>
      </c>
      <c r="R30" s="294"/>
      <c r="S30" s="295"/>
      <c r="T30" s="295"/>
      <c r="U30" s="295"/>
      <c r="V30" s="296"/>
    </row>
    <row r="31" spans="1:22" ht="18" customHeight="1" x14ac:dyDescent="0.15">
      <c r="A31" s="213"/>
      <c r="B31" s="213"/>
      <c r="C31" s="300"/>
      <c r="D31" s="294"/>
      <c r="E31" s="301"/>
      <c r="F31" s="302"/>
      <c r="G31" s="303" t="s">
        <v>393</v>
      </c>
      <c r="H31" s="303"/>
      <c r="I31" s="297" t="s">
        <v>214</v>
      </c>
      <c r="J31" s="298"/>
      <c r="K31" s="298"/>
      <c r="L31" s="298"/>
      <c r="M31" s="298"/>
      <c r="N31" s="298"/>
      <c r="O31" s="298"/>
      <c r="P31" s="298" t="s">
        <v>432</v>
      </c>
      <c r="Q31" s="299" t="s">
        <v>433</v>
      </c>
      <c r="R31" s="294"/>
      <c r="S31" s="295"/>
      <c r="T31" s="295"/>
      <c r="U31" s="295"/>
      <c r="V31" s="296"/>
    </row>
    <row r="32" spans="1:22" ht="18" customHeight="1" x14ac:dyDescent="0.15">
      <c r="A32" s="213"/>
      <c r="B32" s="213"/>
      <c r="C32" s="300"/>
      <c r="D32" s="294"/>
      <c r="E32" s="301"/>
      <c r="F32" s="302"/>
      <c r="G32" s="303"/>
      <c r="H32" s="303"/>
      <c r="I32" s="297" t="s">
        <v>373</v>
      </c>
      <c r="J32" s="298"/>
      <c r="K32" s="298"/>
      <c r="L32" s="298"/>
      <c r="M32" s="298"/>
      <c r="N32" s="298"/>
      <c r="O32" s="298"/>
      <c r="P32" s="298" t="s">
        <v>434</v>
      </c>
      <c r="Q32" s="299" t="s">
        <v>432</v>
      </c>
      <c r="R32" s="294"/>
      <c r="S32" s="295"/>
      <c r="T32" s="295"/>
      <c r="U32" s="295"/>
      <c r="V32" s="296"/>
    </row>
    <row r="33" spans="1:22" ht="18" customHeight="1" x14ac:dyDescent="0.15">
      <c r="A33" s="213"/>
      <c r="B33" s="213"/>
      <c r="C33" s="300"/>
      <c r="D33" s="294"/>
      <c r="E33" s="301"/>
      <c r="F33" s="302"/>
      <c r="G33" s="303"/>
      <c r="H33" s="303"/>
      <c r="I33" s="297" t="s">
        <v>374</v>
      </c>
      <c r="J33" s="298"/>
      <c r="K33" s="298"/>
      <c r="L33" s="298"/>
      <c r="M33" s="298"/>
      <c r="N33" s="298"/>
      <c r="O33" s="298"/>
      <c r="P33" s="298" t="s">
        <v>434</v>
      </c>
      <c r="Q33" s="299" t="s">
        <v>432</v>
      </c>
      <c r="R33" s="294"/>
      <c r="S33" s="295"/>
      <c r="T33" s="295"/>
      <c r="U33" s="295"/>
      <c r="V33" s="296"/>
    </row>
    <row r="34" spans="1:22" ht="18" customHeight="1" x14ac:dyDescent="0.15">
      <c r="A34" s="213"/>
      <c r="B34" s="213"/>
      <c r="C34" s="300"/>
      <c r="D34" s="294"/>
      <c r="E34" s="301"/>
      <c r="F34" s="302"/>
      <c r="G34" s="303"/>
      <c r="H34" s="303"/>
      <c r="I34" s="297" t="s">
        <v>375</v>
      </c>
      <c r="J34" s="298"/>
      <c r="K34" s="298"/>
      <c r="L34" s="298"/>
      <c r="M34" s="298"/>
      <c r="N34" s="298"/>
      <c r="O34" s="298"/>
      <c r="P34" s="298" t="s">
        <v>434</v>
      </c>
      <c r="Q34" s="299" t="s">
        <v>435</v>
      </c>
      <c r="R34" s="294"/>
      <c r="S34" s="295"/>
      <c r="T34" s="295"/>
      <c r="U34" s="295"/>
      <c r="V34" s="296"/>
    </row>
    <row r="35" spans="1:22" ht="18" customHeight="1" x14ac:dyDescent="0.15">
      <c r="A35" s="213"/>
      <c r="B35" s="213"/>
      <c r="C35" s="300"/>
      <c r="D35" s="294"/>
      <c r="E35" s="301"/>
      <c r="F35" s="302"/>
      <c r="G35" s="303" t="s">
        <v>502</v>
      </c>
      <c r="H35" s="303"/>
      <c r="I35" s="334" t="s">
        <v>494</v>
      </c>
      <c r="J35" s="335"/>
      <c r="K35" s="335"/>
      <c r="L35" s="335"/>
      <c r="M35" s="335"/>
      <c r="N35" s="335"/>
      <c r="O35" s="335"/>
      <c r="P35" s="335" t="s">
        <v>432</v>
      </c>
      <c r="Q35" s="336" t="s">
        <v>434</v>
      </c>
      <c r="R35" s="294"/>
      <c r="S35" s="295"/>
      <c r="T35" s="295"/>
      <c r="U35" s="295"/>
      <c r="V35" s="296"/>
    </row>
    <row r="36" spans="1:22" s="215" customFormat="1" ht="18" customHeight="1" x14ac:dyDescent="0.15">
      <c r="C36" s="300"/>
      <c r="D36" s="294"/>
      <c r="E36" s="301"/>
      <c r="F36" s="302"/>
      <c r="G36" s="303" t="s">
        <v>501</v>
      </c>
      <c r="H36" s="303"/>
      <c r="I36" s="334" t="s">
        <v>376</v>
      </c>
      <c r="J36" s="335"/>
      <c r="K36" s="335"/>
      <c r="L36" s="335"/>
      <c r="M36" s="335"/>
      <c r="N36" s="335"/>
      <c r="O36" s="335"/>
      <c r="P36" s="335" t="s">
        <v>432</v>
      </c>
      <c r="Q36" s="336" t="s">
        <v>434</v>
      </c>
      <c r="R36" s="294"/>
      <c r="S36" s="295"/>
      <c r="T36" s="295"/>
      <c r="U36" s="295"/>
      <c r="V36" s="296"/>
    </row>
    <row r="37" spans="1:22" ht="18" customHeight="1" x14ac:dyDescent="0.15">
      <c r="A37" s="213"/>
      <c r="B37" s="213"/>
      <c r="C37" s="300"/>
      <c r="D37" s="294"/>
      <c r="E37" s="301"/>
      <c r="F37" s="302"/>
      <c r="G37" s="303" t="s">
        <v>394</v>
      </c>
      <c r="H37" s="303"/>
      <c r="I37" s="297" t="s">
        <v>377</v>
      </c>
      <c r="J37" s="298"/>
      <c r="K37" s="298"/>
      <c r="L37" s="298"/>
      <c r="M37" s="298"/>
      <c r="N37" s="298"/>
      <c r="O37" s="298"/>
      <c r="P37" s="298" t="s">
        <v>432</v>
      </c>
      <c r="Q37" s="299" t="s">
        <v>434</v>
      </c>
      <c r="R37" s="294"/>
      <c r="S37" s="295"/>
      <c r="T37" s="295"/>
      <c r="U37" s="295"/>
      <c r="V37" s="296"/>
    </row>
    <row r="38" spans="1:22" ht="18" customHeight="1" x14ac:dyDescent="0.15">
      <c r="A38" s="213"/>
      <c r="B38" s="213"/>
      <c r="C38" s="300"/>
      <c r="D38" s="294"/>
      <c r="E38" s="301"/>
      <c r="F38" s="302"/>
      <c r="G38" s="303" t="s">
        <v>424</v>
      </c>
      <c r="H38" s="303"/>
      <c r="I38" s="297" t="s">
        <v>426</v>
      </c>
      <c r="J38" s="298"/>
      <c r="K38" s="298"/>
      <c r="L38" s="298"/>
      <c r="M38" s="298"/>
      <c r="N38" s="298"/>
      <c r="O38" s="298"/>
      <c r="P38" s="298" t="s">
        <v>433</v>
      </c>
      <c r="Q38" s="299" t="s">
        <v>433</v>
      </c>
      <c r="R38" s="294"/>
      <c r="S38" s="295"/>
      <c r="T38" s="295"/>
      <c r="U38" s="295"/>
      <c r="V38" s="296"/>
    </row>
    <row r="39" spans="1:22" s="191" customFormat="1" ht="18" customHeight="1" x14ac:dyDescent="0.15">
      <c r="A39" s="213"/>
      <c r="B39" s="213"/>
      <c r="C39" s="294"/>
      <c r="D39" s="331"/>
      <c r="E39" s="332"/>
      <c r="F39" s="333"/>
      <c r="G39" s="303" t="s">
        <v>425</v>
      </c>
      <c r="H39" s="303"/>
      <c r="I39" s="297" t="s">
        <v>427</v>
      </c>
      <c r="J39" s="298"/>
      <c r="K39" s="298"/>
      <c r="L39" s="298"/>
      <c r="M39" s="298"/>
      <c r="N39" s="298"/>
      <c r="O39" s="298"/>
      <c r="P39" s="298" t="s">
        <v>433</v>
      </c>
      <c r="Q39" s="299" t="s">
        <v>433</v>
      </c>
      <c r="R39" s="297" t="s">
        <v>428</v>
      </c>
      <c r="S39" s="298"/>
      <c r="T39" s="298"/>
      <c r="U39" s="298"/>
      <c r="V39" s="299"/>
    </row>
    <row r="40" spans="1:22" s="213" customFormat="1" ht="18" customHeight="1" x14ac:dyDescent="0.15">
      <c r="C40" s="294"/>
      <c r="D40" s="331"/>
      <c r="E40" s="211"/>
      <c r="F40" s="212"/>
      <c r="G40" s="303"/>
      <c r="H40" s="303"/>
      <c r="I40" s="297" t="s">
        <v>439</v>
      </c>
      <c r="J40" s="298"/>
      <c r="K40" s="298"/>
      <c r="L40" s="298"/>
      <c r="M40" s="298"/>
      <c r="N40" s="298"/>
      <c r="O40" s="298"/>
      <c r="P40" s="298" t="s">
        <v>434</v>
      </c>
      <c r="Q40" s="299" t="s">
        <v>432</v>
      </c>
      <c r="R40" s="294"/>
      <c r="S40" s="295"/>
      <c r="T40" s="295"/>
      <c r="U40" s="295"/>
      <c r="V40" s="296"/>
    </row>
    <row r="41" spans="1:22" s="215" customFormat="1" ht="18" customHeight="1" x14ac:dyDescent="0.15">
      <c r="C41" s="294"/>
      <c r="D41" s="331"/>
      <c r="E41" s="232"/>
      <c r="F41" s="233"/>
      <c r="G41" s="303"/>
      <c r="H41" s="303"/>
      <c r="I41" s="349" t="s">
        <v>481</v>
      </c>
      <c r="J41" s="350"/>
      <c r="K41" s="350"/>
      <c r="L41" s="350"/>
      <c r="M41" s="350"/>
      <c r="N41" s="350"/>
      <c r="O41" s="350"/>
      <c r="P41" s="350"/>
      <c r="Q41" s="351"/>
      <c r="R41" s="294"/>
      <c r="S41" s="295"/>
      <c r="T41" s="295"/>
      <c r="U41" s="295"/>
      <c r="V41" s="296"/>
    </row>
    <row r="42" spans="1:22" ht="18" customHeight="1" x14ac:dyDescent="0.15">
      <c r="A42" s="213"/>
      <c r="B42" s="213"/>
      <c r="C42" s="300"/>
      <c r="D42" s="294"/>
      <c r="E42" s="301"/>
      <c r="F42" s="302"/>
      <c r="G42" s="303"/>
      <c r="H42" s="303"/>
      <c r="I42" s="297" t="s">
        <v>378</v>
      </c>
      <c r="J42" s="298"/>
      <c r="K42" s="298"/>
      <c r="L42" s="298"/>
      <c r="M42" s="298"/>
      <c r="N42" s="298"/>
      <c r="O42" s="298"/>
      <c r="P42" s="298" t="s">
        <v>432</v>
      </c>
      <c r="Q42" s="299" t="s">
        <v>432</v>
      </c>
      <c r="R42" s="294"/>
      <c r="S42" s="295"/>
      <c r="T42" s="295"/>
      <c r="U42" s="295"/>
      <c r="V42" s="296"/>
    </row>
    <row r="43" spans="1:22" ht="18" customHeight="1" x14ac:dyDescent="0.15">
      <c r="A43" s="213"/>
      <c r="B43" s="213"/>
      <c r="C43" s="300"/>
      <c r="D43" s="294"/>
      <c r="E43" s="301"/>
      <c r="F43" s="302"/>
      <c r="G43" s="303"/>
      <c r="H43" s="303"/>
      <c r="I43" s="297" t="s">
        <v>379</v>
      </c>
      <c r="J43" s="298"/>
      <c r="K43" s="298"/>
      <c r="L43" s="298"/>
      <c r="M43" s="298"/>
      <c r="N43" s="298"/>
      <c r="O43" s="298"/>
      <c r="P43" s="298" t="s">
        <v>434</v>
      </c>
      <c r="Q43" s="299" t="s">
        <v>432</v>
      </c>
      <c r="R43" s="294"/>
      <c r="S43" s="295"/>
      <c r="T43" s="295"/>
      <c r="U43" s="295"/>
      <c r="V43" s="296"/>
    </row>
    <row r="44" spans="1:22" ht="18" customHeight="1" x14ac:dyDescent="0.15">
      <c r="A44" s="213"/>
      <c r="B44" s="213"/>
      <c r="C44" s="300"/>
      <c r="D44" s="294"/>
      <c r="E44" s="301"/>
      <c r="F44" s="302"/>
      <c r="G44" s="303" t="s">
        <v>395</v>
      </c>
      <c r="H44" s="303"/>
      <c r="I44" s="297" t="s">
        <v>287</v>
      </c>
      <c r="J44" s="298"/>
      <c r="K44" s="298"/>
      <c r="L44" s="298"/>
      <c r="M44" s="298"/>
      <c r="N44" s="298"/>
      <c r="O44" s="298"/>
      <c r="P44" s="298" t="s">
        <v>433</v>
      </c>
      <c r="Q44" s="299" t="s">
        <v>433</v>
      </c>
      <c r="R44" s="294"/>
      <c r="S44" s="295"/>
      <c r="T44" s="295"/>
      <c r="U44" s="295"/>
      <c r="V44" s="296"/>
    </row>
    <row r="45" spans="1:22" ht="18" customHeight="1" x14ac:dyDescent="0.15">
      <c r="A45" s="213"/>
      <c r="B45" s="213"/>
      <c r="C45" s="300"/>
      <c r="D45" s="294"/>
      <c r="E45" s="301"/>
      <c r="F45" s="302"/>
      <c r="G45" s="303" t="s">
        <v>111</v>
      </c>
      <c r="H45" s="303"/>
      <c r="I45" s="297" t="s">
        <v>440</v>
      </c>
      <c r="J45" s="298"/>
      <c r="K45" s="298"/>
      <c r="L45" s="298"/>
      <c r="M45" s="298"/>
      <c r="N45" s="298"/>
      <c r="O45" s="298"/>
      <c r="P45" s="298" t="s">
        <v>433</v>
      </c>
      <c r="Q45" s="299" t="s">
        <v>433</v>
      </c>
      <c r="R45" s="294"/>
      <c r="S45" s="295"/>
      <c r="T45" s="295"/>
      <c r="U45" s="295"/>
      <c r="V45" s="296"/>
    </row>
    <row r="46" spans="1:22" ht="18" customHeight="1" x14ac:dyDescent="0.15">
      <c r="A46" s="213"/>
      <c r="B46" s="213"/>
      <c r="C46" s="300"/>
      <c r="D46" s="294"/>
      <c r="E46" s="301"/>
      <c r="F46" s="302"/>
      <c r="G46" s="303" t="s">
        <v>112</v>
      </c>
      <c r="H46" s="303"/>
      <c r="I46" s="297" t="s">
        <v>441</v>
      </c>
      <c r="J46" s="298"/>
      <c r="K46" s="298"/>
      <c r="L46" s="298"/>
      <c r="M46" s="298"/>
      <c r="N46" s="298"/>
      <c r="O46" s="298"/>
      <c r="P46" s="298" t="s">
        <v>433</v>
      </c>
      <c r="Q46" s="299" t="s">
        <v>433</v>
      </c>
      <c r="R46" s="294"/>
      <c r="S46" s="295"/>
      <c r="T46" s="295"/>
      <c r="U46" s="295"/>
      <c r="V46" s="296"/>
    </row>
    <row r="47" spans="1:22" ht="18" customHeight="1" x14ac:dyDescent="0.15">
      <c r="A47" s="213"/>
      <c r="B47" s="213"/>
      <c r="C47" s="300"/>
      <c r="D47" s="294"/>
      <c r="E47" s="301"/>
      <c r="F47" s="302"/>
      <c r="G47" s="303" t="s">
        <v>396</v>
      </c>
      <c r="H47" s="303"/>
      <c r="I47" s="297" t="s">
        <v>380</v>
      </c>
      <c r="J47" s="298"/>
      <c r="K47" s="298"/>
      <c r="L47" s="298"/>
      <c r="M47" s="298"/>
      <c r="N47" s="298"/>
      <c r="O47" s="298"/>
      <c r="P47" s="298" t="s">
        <v>433</v>
      </c>
      <c r="Q47" s="299" t="s">
        <v>433</v>
      </c>
      <c r="R47" s="294"/>
      <c r="S47" s="295"/>
      <c r="T47" s="295"/>
      <c r="U47" s="295"/>
      <c r="V47" s="296"/>
    </row>
    <row r="48" spans="1:22" ht="16.5" customHeight="1" x14ac:dyDescent="0.15">
      <c r="A48" s="213"/>
      <c r="B48" s="213"/>
      <c r="C48" s="300"/>
      <c r="D48" s="294"/>
      <c r="E48" s="301"/>
      <c r="F48" s="302"/>
      <c r="G48" s="303"/>
      <c r="H48" s="303"/>
      <c r="I48" s="344" t="s">
        <v>423</v>
      </c>
      <c r="J48" s="341"/>
      <c r="K48" s="341"/>
      <c r="L48" s="341"/>
      <c r="M48" s="341"/>
      <c r="N48" s="341"/>
      <c r="O48" s="341"/>
      <c r="P48" s="345" t="s">
        <v>486</v>
      </c>
      <c r="Q48" s="346"/>
      <c r="R48" s="346"/>
      <c r="S48" s="346"/>
      <c r="T48" s="346"/>
      <c r="U48" s="346"/>
      <c r="V48" s="347"/>
    </row>
    <row r="49" spans="1:25" ht="18" customHeight="1" thickBot="1" x14ac:dyDescent="0.2">
      <c r="A49" s="213"/>
      <c r="B49" s="213"/>
      <c r="C49" s="300"/>
      <c r="D49" s="294"/>
      <c r="E49" s="342"/>
      <c r="F49" s="343"/>
      <c r="G49" s="303"/>
      <c r="H49" s="303"/>
      <c r="I49" s="341" t="s">
        <v>381</v>
      </c>
      <c r="J49" s="341"/>
      <c r="K49" s="341"/>
      <c r="L49" s="341"/>
      <c r="M49" s="341"/>
      <c r="N49" s="341"/>
      <c r="O49" s="341"/>
      <c r="P49" s="348" t="s">
        <v>486</v>
      </c>
      <c r="Q49" s="348"/>
      <c r="R49" s="348"/>
      <c r="S49" s="348"/>
      <c r="T49" s="348"/>
      <c r="U49" s="348"/>
      <c r="V49" s="348"/>
    </row>
    <row r="50" spans="1:25" ht="15" customHeight="1" x14ac:dyDescent="0.15">
      <c r="A50" s="337"/>
      <c r="B50" s="337"/>
      <c r="C50" s="337"/>
      <c r="D50" s="337"/>
      <c r="E50" s="338"/>
      <c r="F50" s="338"/>
      <c r="G50" s="338"/>
      <c r="H50" s="338"/>
      <c r="I50" s="338"/>
      <c r="J50" s="338"/>
      <c r="K50" s="132"/>
      <c r="L50" s="337"/>
      <c r="M50" s="337"/>
      <c r="N50" s="337"/>
      <c r="O50" s="337"/>
      <c r="P50" s="337"/>
      <c r="Q50" s="337"/>
      <c r="R50" s="337"/>
      <c r="S50" s="339"/>
      <c r="T50" s="340"/>
      <c r="U50" s="340"/>
      <c r="V50" s="340"/>
      <c r="W50" s="340"/>
      <c r="X50" s="340"/>
      <c r="Y50" s="340"/>
    </row>
    <row r="51" spans="1:25" x14ac:dyDescent="0.15">
      <c r="A51" s="337"/>
      <c r="B51" s="337"/>
      <c r="C51" s="139" t="s">
        <v>442</v>
      </c>
    </row>
    <row r="52" spans="1:25" x14ac:dyDescent="0.15">
      <c r="A52" s="337"/>
      <c r="B52" s="337"/>
      <c r="C52" s="139" t="s">
        <v>443</v>
      </c>
    </row>
    <row r="53" spans="1:25" x14ac:dyDescent="0.15">
      <c r="A53" s="337"/>
      <c r="B53" s="337"/>
      <c r="C53" s="337"/>
      <c r="D53" s="337"/>
      <c r="J53" s="337"/>
      <c r="K53" s="337"/>
      <c r="L53" s="337"/>
      <c r="M53" s="337"/>
      <c r="N53" s="337"/>
      <c r="O53" s="337"/>
      <c r="P53" s="337"/>
      <c r="Q53" s="337"/>
      <c r="R53" s="337"/>
      <c r="S53" s="337"/>
      <c r="T53" s="337"/>
      <c r="U53" s="337"/>
      <c r="V53" s="337"/>
      <c r="W53" s="337"/>
      <c r="X53" s="337"/>
      <c r="Y53" s="337"/>
    </row>
    <row r="54" spans="1:25" x14ac:dyDescent="0.15">
      <c r="A54" s="337"/>
      <c r="B54" s="337"/>
      <c r="C54" s="337"/>
      <c r="D54" s="337"/>
      <c r="J54" s="337"/>
      <c r="K54" s="337"/>
      <c r="L54" s="337"/>
      <c r="M54" s="337"/>
      <c r="N54" s="337"/>
      <c r="O54" s="337"/>
      <c r="P54" s="337"/>
      <c r="Q54" s="337"/>
      <c r="R54" s="337"/>
      <c r="S54" s="337"/>
      <c r="T54" s="337"/>
      <c r="U54" s="337"/>
      <c r="V54" s="337"/>
      <c r="W54" s="337"/>
      <c r="X54" s="337"/>
      <c r="Y54" s="337"/>
    </row>
    <row r="55" spans="1:25" x14ac:dyDescent="0.15">
      <c r="A55" s="337"/>
      <c r="B55" s="337"/>
      <c r="C55" s="337"/>
      <c r="D55" s="337"/>
      <c r="J55" s="337"/>
      <c r="K55" s="337"/>
      <c r="L55" s="337"/>
      <c r="M55" s="337"/>
      <c r="N55" s="337"/>
      <c r="O55" s="337"/>
      <c r="P55" s="337"/>
      <c r="Q55" s="337"/>
      <c r="R55" s="337"/>
      <c r="S55" s="337"/>
      <c r="T55" s="337"/>
      <c r="U55" s="337"/>
      <c r="V55" s="337"/>
      <c r="W55" s="337"/>
      <c r="X55" s="337"/>
      <c r="Y55" s="337"/>
    </row>
    <row r="56" spans="1:25" x14ac:dyDescent="0.15">
      <c r="A56" s="337"/>
      <c r="B56" s="337"/>
      <c r="C56" s="337"/>
      <c r="D56" s="337"/>
      <c r="J56" s="337"/>
      <c r="K56" s="337"/>
      <c r="L56" s="337"/>
      <c r="M56" s="337"/>
      <c r="N56" s="337"/>
      <c r="O56" s="337"/>
      <c r="P56" s="337"/>
      <c r="Q56" s="337"/>
      <c r="R56" s="337"/>
      <c r="S56" s="337"/>
      <c r="T56" s="337"/>
      <c r="U56" s="337"/>
      <c r="V56" s="337"/>
      <c r="W56" s="337"/>
      <c r="X56" s="337"/>
      <c r="Y56" s="337"/>
    </row>
    <row r="57" spans="1:25" x14ac:dyDescent="0.15">
      <c r="A57" s="337"/>
      <c r="B57" s="337"/>
      <c r="C57" s="337"/>
      <c r="D57" s="337"/>
      <c r="J57" s="337"/>
      <c r="K57" s="337"/>
      <c r="L57" s="337"/>
      <c r="M57" s="337"/>
      <c r="N57" s="337"/>
      <c r="O57" s="337"/>
      <c r="P57" s="337"/>
      <c r="Q57" s="337"/>
      <c r="R57" s="337"/>
      <c r="S57" s="337"/>
      <c r="T57" s="337"/>
      <c r="U57" s="337"/>
      <c r="V57" s="337"/>
      <c r="W57" s="337"/>
      <c r="X57" s="337"/>
      <c r="Y57" s="337"/>
    </row>
    <row r="58" spans="1:25" x14ac:dyDescent="0.15">
      <c r="A58" s="337"/>
      <c r="B58" s="337"/>
      <c r="C58" s="337"/>
      <c r="D58" s="337"/>
      <c r="J58" s="337"/>
      <c r="K58" s="337"/>
      <c r="L58" s="337"/>
      <c r="M58" s="337"/>
      <c r="N58" s="337"/>
      <c r="O58" s="337"/>
      <c r="P58" s="337"/>
      <c r="Q58" s="337"/>
      <c r="R58" s="337"/>
      <c r="S58" s="337"/>
      <c r="T58" s="337"/>
      <c r="U58" s="337"/>
      <c r="V58" s="337"/>
      <c r="W58" s="337"/>
      <c r="X58" s="337"/>
      <c r="Y58" s="337"/>
    </row>
    <row r="59" spans="1:25" x14ac:dyDescent="0.15">
      <c r="A59" s="337"/>
      <c r="B59" s="337"/>
      <c r="C59" s="337"/>
      <c r="D59" s="337"/>
      <c r="J59" s="337"/>
      <c r="K59" s="337"/>
      <c r="L59" s="337"/>
      <c r="M59" s="337"/>
      <c r="N59" s="337"/>
      <c r="O59" s="337"/>
      <c r="P59" s="337"/>
      <c r="Q59" s="337"/>
      <c r="R59" s="337"/>
      <c r="S59" s="337"/>
      <c r="T59" s="337"/>
      <c r="U59" s="337"/>
      <c r="V59" s="337"/>
      <c r="W59" s="337"/>
      <c r="X59" s="337"/>
      <c r="Y59" s="337"/>
    </row>
    <row r="60" spans="1:25" x14ac:dyDescent="0.15">
      <c r="L60" s="337"/>
      <c r="M60" s="337"/>
      <c r="N60" s="337"/>
      <c r="O60" s="337"/>
      <c r="P60" s="337"/>
      <c r="Q60" s="337"/>
      <c r="R60" s="337"/>
    </row>
  </sheetData>
  <mergeCells count="193">
    <mergeCell ref="R25:V25"/>
    <mergeCell ref="R26:V26"/>
    <mergeCell ref="R27:V27"/>
    <mergeCell ref="R28:V28"/>
    <mergeCell ref="R29:V29"/>
    <mergeCell ref="R30:V30"/>
    <mergeCell ref="R32:V32"/>
    <mergeCell ref="I41:Q41"/>
    <mergeCell ref="R41:V41"/>
    <mergeCell ref="I25:Q25"/>
    <mergeCell ref="I26:Q26"/>
    <mergeCell ref="I27:Q27"/>
    <mergeCell ref="I28:Q28"/>
    <mergeCell ref="R31:V31"/>
    <mergeCell ref="I31:Q31"/>
    <mergeCell ref="R33:V33"/>
    <mergeCell ref="R34:V34"/>
    <mergeCell ref="R35:V35"/>
    <mergeCell ref="I32:Q32"/>
    <mergeCell ref="I33:Q33"/>
    <mergeCell ref="I34:Q34"/>
    <mergeCell ref="I35:Q35"/>
    <mergeCell ref="I30:Q30"/>
    <mergeCell ref="I29:Q29"/>
    <mergeCell ref="R37:V37"/>
    <mergeCell ref="R38:V38"/>
    <mergeCell ref="R39:V39"/>
    <mergeCell ref="I38:Q38"/>
    <mergeCell ref="I39:Q39"/>
    <mergeCell ref="I40:Q40"/>
    <mergeCell ref="S54:Y54"/>
    <mergeCell ref="A55:B55"/>
    <mergeCell ref="C55:D55"/>
    <mergeCell ref="J55:K55"/>
    <mergeCell ref="S55:Y55"/>
    <mergeCell ref="L54:R54"/>
    <mergeCell ref="R42:V42"/>
    <mergeCell ref="R43:V43"/>
    <mergeCell ref="R44:V44"/>
    <mergeCell ref="R46:V46"/>
    <mergeCell ref="R45:V45"/>
    <mergeCell ref="I42:Q42"/>
    <mergeCell ref="I43:Q43"/>
    <mergeCell ref="I44:Q44"/>
    <mergeCell ref="C53:D53"/>
    <mergeCell ref="J53:K53"/>
    <mergeCell ref="A52:B52"/>
    <mergeCell ref="L53:R53"/>
    <mergeCell ref="A53:B53"/>
    <mergeCell ref="S53:Y53"/>
    <mergeCell ref="A50:B50"/>
    <mergeCell ref="C50:D50"/>
    <mergeCell ref="A54:B54"/>
    <mergeCell ref="C54:D54"/>
    <mergeCell ref="J54:K54"/>
    <mergeCell ref="L60:R60"/>
    <mergeCell ref="S59:Y59"/>
    <mergeCell ref="A56:B56"/>
    <mergeCell ref="C56:D56"/>
    <mergeCell ref="J56:K56"/>
    <mergeCell ref="L57:R57"/>
    <mergeCell ref="S56:Y56"/>
    <mergeCell ref="A57:B57"/>
    <mergeCell ref="C57:D57"/>
    <mergeCell ref="J57:K57"/>
    <mergeCell ref="L58:R58"/>
    <mergeCell ref="S57:Y57"/>
    <mergeCell ref="L56:R56"/>
    <mergeCell ref="A58:B58"/>
    <mergeCell ref="C58:D58"/>
    <mergeCell ref="J58:K58"/>
    <mergeCell ref="L59:R59"/>
    <mergeCell ref="S58:Y58"/>
    <mergeCell ref="A59:B59"/>
    <mergeCell ref="C59:D59"/>
    <mergeCell ref="J59:K59"/>
    <mergeCell ref="L55:R55"/>
    <mergeCell ref="G47:H47"/>
    <mergeCell ref="I45:Q45"/>
    <mergeCell ref="I47:Q47"/>
    <mergeCell ref="I46:Q46"/>
    <mergeCell ref="S50:Y50"/>
    <mergeCell ref="A51:B51"/>
    <mergeCell ref="C48:D48"/>
    <mergeCell ref="E48:F48"/>
    <mergeCell ref="G48:H48"/>
    <mergeCell ref="I49:O49"/>
    <mergeCell ref="C49:D49"/>
    <mergeCell ref="E49:F49"/>
    <mergeCell ref="G49:H49"/>
    <mergeCell ref="I48:O48"/>
    <mergeCell ref="P48:V48"/>
    <mergeCell ref="P49:V49"/>
    <mergeCell ref="R47:V47"/>
    <mergeCell ref="C47:D47"/>
    <mergeCell ref="E47:F47"/>
    <mergeCell ref="L50:R50"/>
    <mergeCell ref="E50:J50"/>
    <mergeCell ref="C46:D46"/>
    <mergeCell ref="E46:F46"/>
    <mergeCell ref="G46:H46"/>
    <mergeCell ref="C42:D42"/>
    <mergeCell ref="E42:F42"/>
    <mergeCell ref="G42:H42"/>
    <mergeCell ref="C43:D43"/>
    <mergeCell ref="E43:F43"/>
    <mergeCell ref="G43:H43"/>
    <mergeCell ref="C45:D45"/>
    <mergeCell ref="E45:F45"/>
    <mergeCell ref="G45:H45"/>
    <mergeCell ref="C41:D41"/>
    <mergeCell ref="G41:H41"/>
    <mergeCell ref="C37:D37"/>
    <mergeCell ref="E37:F37"/>
    <mergeCell ref="G37:H37"/>
    <mergeCell ref="C38:D38"/>
    <mergeCell ref="E38:F38"/>
    <mergeCell ref="G38:H38"/>
    <mergeCell ref="C44:D44"/>
    <mergeCell ref="E44:F44"/>
    <mergeCell ref="G44:H44"/>
    <mergeCell ref="R40:V40"/>
    <mergeCell ref="C34:D34"/>
    <mergeCell ref="E34:F34"/>
    <mergeCell ref="G34:H34"/>
    <mergeCell ref="C40:D40"/>
    <mergeCell ref="G40:H40"/>
    <mergeCell ref="C32:D32"/>
    <mergeCell ref="E32:F32"/>
    <mergeCell ref="G32:H32"/>
    <mergeCell ref="C33:D33"/>
    <mergeCell ref="E33:F33"/>
    <mergeCell ref="G33:H33"/>
    <mergeCell ref="C35:D35"/>
    <mergeCell ref="E35:F35"/>
    <mergeCell ref="G35:H35"/>
    <mergeCell ref="C36:D36"/>
    <mergeCell ref="E36:F36"/>
    <mergeCell ref="G36:H36"/>
    <mergeCell ref="C39:D39"/>
    <mergeCell ref="E39:F39"/>
    <mergeCell ref="G39:H39"/>
    <mergeCell ref="I36:Q36"/>
    <mergeCell ref="R36:V36"/>
    <mergeCell ref="I37:Q37"/>
    <mergeCell ref="C30:D30"/>
    <mergeCell ref="E30:F30"/>
    <mergeCell ref="G30:H30"/>
    <mergeCell ref="C31:D31"/>
    <mergeCell ref="E31:F31"/>
    <mergeCell ref="G31:H31"/>
    <mergeCell ref="C29:D29"/>
    <mergeCell ref="E29:F29"/>
    <mergeCell ref="G29:H29"/>
    <mergeCell ref="C27:D27"/>
    <mergeCell ref="E27:F27"/>
    <mergeCell ref="G27:H27"/>
    <mergeCell ref="C28:D28"/>
    <mergeCell ref="E28:F28"/>
    <mergeCell ref="G28:H28"/>
    <mergeCell ref="C25:D25"/>
    <mergeCell ref="E25:F25"/>
    <mergeCell ref="G25:H25"/>
    <mergeCell ref="C26:D26"/>
    <mergeCell ref="E26:F26"/>
    <mergeCell ref="G26:H26"/>
    <mergeCell ref="A1:Z1"/>
    <mergeCell ref="A8:P8"/>
    <mergeCell ref="A9:B9"/>
    <mergeCell ref="K9:L9"/>
    <mergeCell ref="M9:Q9"/>
    <mergeCell ref="C9:G9"/>
    <mergeCell ref="T5:Y9"/>
    <mergeCell ref="C22:D22"/>
    <mergeCell ref="E22:F22"/>
    <mergeCell ref="G22:H22"/>
    <mergeCell ref="G20:H21"/>
    <mergeCell ref="E20:F21"/>
    <mergeCell ref="R20:V21"/>
    <mergeCell ref="R22:V22"/>
    <mergeCell ref="I20:Q21"/>
    <mergeCell ref="I22:Q22"/>
    <mergeCell ref="R23:V23"/>
    <mergeCell ref="R24:V24"/>
    <mergeCell ref="I24:Q24"/>
    <mergeCell ref="C23:D23"/>
    <mergeCell ref="E23:F23"/>
    <mergeCell ref="G23:H23"/>
    <mergeCell ref="C20:D21"/>
    <mergeCell ref="C24:D24"/>
    <mergeCell ref="E24:F24"/>
    <mergeCell ref="G24:H24"/>
    <mergeCell ref="I23:Q23"/>
  </mergeCells>
  <phoneticPr fontId="1"/>
  <pageMargins left="0.7" right="0.33" top="0.48" bottom="0.24" header="0.3" footer="0.2"/>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19050</xdr:colOff>
                    <xdr:row>12</xdr:row>
                    <xdr:rowOff>38100</xdr:rowOff>
                  </from>
                  <to>
                    <xdr:col>2</xdr:col>
                    <xdr:colOff>57150</xdr:colOff>
                    <xdr:row>13</xdr:row>
                    <xdr:rowOff>9525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19050</xdr:colOff>
                    <xdr:row>13</xdr:row>
                    <xdr:rowOff>28575</xdr:rowOff>
                  </from>
                  <to>
                    <xdr:col>2</xdr:col>
                    <xdr:colOff>57150</xdr:colOff>
                    <xdr:row>14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Y41"/>
  <sheetViews>
    <sheetView view="pageBreakPreview" zoomScaleNormal="70" zoomScaleSheetLayoutView="100" workbookViewId="0">
      <selection activeCell="AE43" sqref="AE43"/>
    </sheetView>
  </sheetViews>
  <sheetFormatPr defaultColWidth="4" defaultRowHeight="15.75" customHeight="1" x14ac:dyDescent="0.15"/>
  <cols>
    <col min="1" max="1" width="2.375" style="51" customWidth="1"/>
    <col min="2" max="12" width="4" style="51"/>
    <col min="13" max="13" width="4.625" style="51" customWidth="1"/>
    <col min="14" max="24" width="4" style="51"/>
    <col min="25" max="25" width="4.625" style="51" customWidth="1"/>
    <col min="26" max="26" width="2.75" style="51" customWidth="1"/>
    <col min="27" max="16384" width="4" style="51"/>
  </cols>
  <sheetData>
    <row r="1" spans="2:25" ht="15.75" customHeight="1" x14ac:dyDescent="0.15">
      <c r="B1" s="50" t="s">
        <v>94</v>
      </c>
      <c r="C1" s="50"/>
    </row>
    <row r="2" spans="2:25" ht="27.75" customHeight="1" thickBot="1" x14ac:dyDescent="0.2">
      <c r="B2" s="352" t="s">
        <v>444</v>
      </c>
      <c r="C2" s="352"/>
      <c r="D2" s="352"/>
      <c r="E2" s="352"/>
      <c r="F2" s="352"/>
      <c r="G2" s="352"/>
      <c r="H2" s="352"/>
      <c r="I2" s="352"/>
      <c r="J2" s="352"/>
      <c r="K2" s="352"/>
      <c r="L2" s="352"/>
      <c r="M2" s="352"/>
      <c r="N2" s="352"/>
      <c r="O2" s="352"/>
      <c r="P2" s="352"/>
      <c r="Q2" s="352"/>
      <c r="R2" s="352"/>
      <c r="S2" s="352"/>
      <c r="T2" s="352"/>
      <c r="U2" s="352"/>
      <c r="V2" s="352"/>
      <c r="W2" s="352"/>
      <c r="X2" s="352"/>
      <c r="Y2" s="352"/>
    </row>
    <row r="3" spans="2:25" ht="25.5" customHeight="1" x14ac:dyDescent="0.15">
      <c r="B3" s="52"/>
      <c r="C3" s="53"/>
      <c r="D3" s="53"/>
      <c r="E3" s="53"/>
      <c r="F3" s="53"/>
      <c r="G3" s="53"/>
      <c r="H3" s="53"/>
      <c r="I3" s="53"/>
      <c r="J3" s="53"/>
      <c r="K3" s="53"/>
      <c r="L3" s="53"/>
      <c r="M3" s="53"/>
      <c r="N3" s="53"/>
      <c r="O3" s="53"/>
      <c r="P3" s="53"/>
      <c r="Q3" s="53"/>
      <c r="R3" s="53"/>
      <c r="S3" s="355" t="str">
        <f>IF(記入用シート!E1="","平成　　年　　月　　日",記入用シート!E1)</f>
        <v>令和　　年　　月　　日</v>
      </c>
      <c r="T3" s="355"/>
      <c r="U3" s="355"/>
      <c r="V3" s="355"/>
      <c r="W3" s="355"/>
      <c r="X3" s="355"/>
      <c r="Y3" s="356"/>
    </row>
    <row r="4" spans="2:25" ht="15.75" customHeight="1" x14ac:dyDescent="0.15">
      <c r="B4" s="54" t="s">
        <v>445</v>
      </c>
      <c r="C4" s="55"/>
      <c r="D4" s="55"/>
      <c r="E4" s="55"/>
      <c r="F4" s="55"/>
      <c r="G4" s="55"/>
      <c r="H4" s="55"/>
      <c r="I4" s="55"/>
      <c r="J4" s="55"/>
      <c r="K4" s="55"/>
      <c r="L4" s="55"/>
      <c r="M4" s="55"/>
      <c r="N4" s="55"/>
      <c r="O4" s="55"/>
      <c r="P4" s="55"/>
      <c r="Q4" s="55"/>
      <c r="R4" s="55"/>
      <c r="S4" s="55"/>
      <c r="T4" s="55"/>
      <c r="U4" s="55"/>
      <c r="V4" s="55"/>
      <c r="W4" s="55"/>
      <c r="X4" s="55"/>
      <c r="Y4" s="56"/>
    </row>
    <row r="5" spans="2:25" ht="15.75" customHeight="1" x14ac:dyDescent="0.15">
      <c r="B5" s="54"/>
      <c r="C5" s="55"/>
      <c r="D5" s="55"/>
      <c r="E5" s="55"/>
      <c r="F5" s="55"/>
      <c r="G5" s="55"/>
      <c r="H5" s="55"/>
      <c r="I5" s="55"/>
      <c r="J5" s="55"/>
      <c r="K5" s="55"/>
      <c r="L5" s="55"/>
      <c r="M5" s="55"/>
      <c r="N5" s="55"/>
      <c r="O5" s="55"/>
      <c r="P5" s="55"/>
      <c r="Q5" s="55"/>
      <c r="R5" s="55"/>
      <c r="S5" s="55"/>
      <c r="T5" s="55"/>
      <c r="U5" s="55"/>
      <c r="V5" s="55"/>
      <c r="W5" s="55"/>
      <c r="X5" s="55"/>
      <c r="Y5" s="56"/>
    </row>
    <row r="6" spans="2:25" ht="21" customHeight="1" x14ac:dyDescent="0.15">
      <c r="B6" s="54" t="s">
        <v>249</v>
      </c>
      <c r="C6" s="55" t="s">
        <v>487</v>
      </c>
      <c r="D6" s="55"/>
      <c r="E6" s="55"/>
      <c r="F6" s="55"/>
      <c r="G6" s="55"/>
      <c r="H6" s="55"/>
      <c r="I6" s="55"/>
      <c r="J6" s="55"/>
      <c r="K6" s="55"/>
      <c r="L6" s="55"/>
      <c r="M6" s="55"/>
      <c r="N6" s="55"/>
      <c r="O6" s="55"/>
      <c r="P6" s="55"/>
      <c r="Q6" s="55"/>
      <c r="R6" s="55"/>
      <c r="S6" s="55"/>
      <c r="T6" s="55"/>
      <c r="U6" s="55"/>
      <c r="V6" s="55"/>
      <c r="W6" s="55"/>
      <c r="X6" s="55"/>
      <c r="Y6" s="56"/>
    </row>
    <row r="7" spans="2:25" ht="21" customHeight="1" x14ac:dyDescent="0.15">
      <c r="B7" s="54"/>
      <c r="C7" s="55" t="s">
        <v>450</v>
      </c>
      <c r="D7" s="55"/>
      <c r="E7" s="55"/>
      <c r="F7" s="55"/>
      <c r="G7" s="55"/>
      <c r="H7" s="55"/>
      <c r="I7" s="55"/>
      <c r="J7" s="55"/>
      <c r="K7" s="55"/>
      <c r="L7" s="55"/>
      <c r="M7" s="55"/>
      <c r="N7" s="55"/>
      <c r="O7" s="55"/>
      <c r="P7" s="55"/>
      <c r="Q7" s="55"/>
      <c r="R7" s="55"/>
      <c r="S7" s="55"/>
      <c r="T7" s="55"/>
      <c r="U7" s="55"/>
      <c r="V7" s="55"/>
      <c r="W7" s="55"/>
      <c r="X7" s="55"/>
      <c r="Y7" s="56"/>
    </row>
    <row r="8" spans="2:25" ht="21" customHeight="1" x14ac:dyDescent="0.15">
      <c r="B8" s="54"/>
      <c r="C8" s="55" t="s">
        <v>411</v>
      </c>
      <c r="D8" s="55"/>
      <c r="E8" s="55"/>
      <c r="F8" s="55"/>
      <c r="G8" s="55"/>
      <c r="H8" s="55"/>
      <c r="I8" s="55"/>
      <c r="J8" s="55"/>
      <c r="K8" s="55"/>
      <c r="L8" s="55"/>
      <c r="M8" s="55"/>
      <c r="N8" s="55"/>
      <c r="O8" s="55"/>
      <c r="P8" s="55"/>
      <c r="Q8" s="55"/>
      <c r="R8" s="55"/>
      <c r="S8" s="55"/>
      <c r="T8" s="55"/>
      <c r="U8" s="55"/>
      <c r="V8" s="55"/>
      <c r="W8" s="55"/>
      <c r="X8" s="55"/>
      <c r="Y8" s="56"/>
    </row>
    <row r="9" spans="2:25" ht="15.75" customHeight="1" x14ac:dyDescent="0.15">
      <c r="B9" s="54"/>
      <c r="C9" s="55"/>
      <c r="D9" s="55"/>
      <c r="E9" s="55"/>
      <c r="F9" s="55"/>
      <c r="G9" s="55"/>
      <c r="H9" s="55"/>
      <c r="I9" s="55"/>
      <c r="J9" s="55"/>
      <c r="K9" s="55"/>
      <c r="L9" s="55"/>
      <c r="M9" s="55"/>
      <c r="N9" s="55"/>
      <c r="O9" s="55"/>
      <c r="P9" s="55"/>
      <c r="Q9" s="55"/>
      <c r="R9" s="55"/>
      <c r="S9" s="55"/>
      <c r="T9" s="55"/>
      <c r="U9" s="55"/>
      <c r="V9" s="55"/>
      <c r="W9" s="55"/>
      <c r="X9" s="55"/>
      <c r="Y9" s="56"/>
    </row>
    <row r="10" spans="2:25" ht="15.75" customHeight="1" x14ac:dyDescent="0.15">
      <c r="B10" s="353" t="s">
        <v>358</v>
      </c>
      <c r="C10" s="316"/>
      <c r="D10" s="316"/>
      <c r="E10" s="316"/>
      <c r="F10" s="316"/>
      <c r="G10" s="316"/>
      <c r="H10" s="316"/>
      <c r="I10" s="316"/>
      <c r="J10" s="316"/>
      <c r="K10" s="316"/>
      <c r="L10" s="316"/>
      <c r="M10" s="316"/>
      <c r="N10" s="316"/>
      <c r="O10" s="316"/>
      <c r="P10" s="316"/>
      <c r="Q10" s="316"/>
      <c r="R10" s="316"/>
      <c r="S10" s="316"/>
      <c r="T10" s="316"/>
      <c r="U10" s="316"/>
      <c r="V10" s="316"/>
      <c r="W10" s="316"/>
      <c r="X10" s="316"/>
      <c r="Y10" s="354"/>
    </row>
    <row r="11" spans="2:25" ht="15.75" customHeight="1" x14ac:dyDescent="0.15">
      <c r="B11" s="54"/>
      <c r="C11" s="55"/>
      <c r="D11" s="55"/>
      <c r="E11" s="55"/>
      <c r="F11" s="55"/>
      <c r="G11" s="55"/>
      <c r="H11" s="55"/>
      <c r="I11" s="55"/>
      <c r="J11" s="55"/>
      <c r="K11" s="55"/>
      <c r="L11" s="55"/>
      <c r="M11" s="55"/>
      <c r="N11" s="55"/>
      <c r="O11" s="55"/>
      <c r="P11" s="55"/>
      <c r="Q11" s="55"/>
      <c r="R11" s="55"/>
      <c r="S11" s="55"/>
      <c r="T11" s="55"/>
      <c r="U11" s="55"/>
      <c r="V11" s="55"/>
      <c r="W11" s="55"/>
      <c r="X11" s="55"/>
      <c r="Y11" s="56"/>
    </row>
    <row r="12" spans="2:25" ht="15.75" customHeight="1" x14ac:dyDescent="0.15">
      <c r="B12" s="54"/>
      <c r="C12" s="55"/>
      <c r="D12" s="55"/>
      <c r="E12" s="55"/>
      <c r="F12" s="55"/>
      <c r="G12" s="55"/>
      <c r="H12" s="55"/>
      <c r="I12" s="55"/>
      <c r="J12" s="55"/>
      <c r="K12" s="55"/>
      <c r="L12" s="55"/>
      <c r="M12" s="361"/>
      <c r="N12" s="361"/>
      <c r="O12" s="361"/>
      <c r="P12" s="361"/>
      <c r="Q12" s="359"/>
      <c r="R12" s="359"/>
      <c r="S12" s="359"/>
      <c r="T12" s="359"/>
      <c r="U12" s="359"/>
      <c r="V12" s="359"/>
      <c r="W12" s="359"/>
      <c r="X12" s="359"/>
      <c r="Y12" s="360"/>
    </row>
    <row r="13" spans="2:25" ht="15.75" customHeight="1" x14ac:dyDescent="0.15">
      <c r="B13" s="54"/>
      <c r="C13" s="55"/>
      <c r="D13" s="55"/>
      <c r="E13" s="55"/>
      <c r="F13" s="55"/>
      <c r="G13" s="55"/>
      <c r="H13" s="55"/>
      <c r="I13" s="55"/>
      <c r="J13" s="55"/>
      <c r="K13" s="55"/>
      <c r="L13" s="55"/>
      <c r="N13" s="55"/>
      <c r="O13" s="55"/>
      <c r="P13" s="55"/>
      <c r="Q13" s="366" t="str">
        <f>IF(記入用シート!E3="","",記入用シート!E3)</f>
        <v/>
      </c>
      <c r="R13" s="366"/>
      <c r="S13" s="366"/>
      <c r="T13" s="2"/>
      <c r="U13" s="2"/>
      <c r="V13" s="2"/>
      <c r="W13" s="2"/>
      <c r="X13" s="55"/>
      <c r="Y13" s="56"/>
    </row>
    <row r="14" spans="2:25" ht="15.75" customHeight="1" x14ac:dyDescent="0.15">
      <c r="B14" s="54"/>
      <c r="C14" s="55"/>
      <c r="D14" s="55"/>
      <c r="E14" s="55"/>
      <c r="F14" s="55"/>
      <c r="G14" s="55"/>
      <c r="H14" s="55"/>
      <c r="I14" s="55"/>
      <c r="J14" s="55"/>
      <c r="K14" s="55"/>
      <c r="L14" s="55"/>
      <c r="M14" s="55" t="s">
        <v>95</v>
      </c>
      <c r="N14" s="55"/>
      <c r="O14" s="55"/>
      <c r="P14" s="55"/>
      <c r="Q14" s="357" t="str">
        <f>IF(記入用シート!E4="","",記入用シート!E4)</f>
        <v/>
      </c>
      <c r="R14" s="357"/>
      <c r="S14" s="357"/>
      <c r="T14" s="357"/>
      <c r="U14" s="357"/>
      <c r="V14" s="357"/>
      <c r="W14" s="357"/>
      <c r="X14" s="357"/>
      <c r="Y14" s="358"/>
    </row>
    <row r="15" spans="2:25" ht="15.75" customHeight="1" x14ac:dyDescent="0.15">
      <c r="B15" s="54"/>
      <c r="C15" s="55"/>
      <c r="D15" s="55"/>
      <c r="E15" s="55"/>
      <c r="F15" s="55"/>
      <c r="G15" s="55"/>
      <c r="H15" s="55"/>
      <c r="I15" s="55"/>
      <c r="J15" s="55" t="s">
        <v>93</v>
      </c>
      <c r="K15" s="55"/>
      <c r="L15" s="55"/>
      <c r="M15" s="55"/>
      <c r="N15" s="55"/>
      <c r="O15" s="55"/>
      <c r="P15" s="55"/>
      <c r="Q15" s="357"/>
      <c r="R15" s="357"/>
      <c r="S15" s="357"/>
      <c r="T15" s="357"/>
      <c r="U15" s="357"/>
      <c r="V15" s="357"/>
      <c r="W15" s="357"/>
      <c r="X15" s="357"/>
      <c r="Y15" s="358"/>
    </row>
    <row r="16" spans="2:25" ht="15.75" customHeight="1" x14ac:dyDescent="0.15">
      <c r="B16" s="54"/>
      <c r="C16" s="55"/>
      <c r="D16" s="55"/>
      <c r="E16" s="55"/>
      <c r="F16" s="55"/>
      <c r="G16" s="55"/>
      <c r="H16" s="55"/>
      <c r="I16" s="55"/>
      <c r="J16" s="55"/>
      <c r="K16" s="55"/>
      <c r="L16" s="55"/>
      <c r="M16" s="55" t="s">
        <v>96</v>
      </c>
      <c r="N16" s="55"/>
      <c r="O16" s="55"/>
      <c r="P16" s="55"/>
      <c r="Q16" s="357" t="str">
        <f>IF(記入用シート!E5="","",記入用シート!E5)</f>
        <v/>
      </c>
      <c r="R16" s="357"/>
      <c r="S16" s="357"/>
      <c r="T16" s="357"/>
      <c r="U16" s="357"/>
      <c r="V16" s="357"/>
      <c r="W16" s="357"/>
      <c r="X16" s="357"/>
      <c r="Y16" s="358"/>
    </row>
    <row r="17" spans="2:25" ht="15.75" customHeight="1" x14ac:dyDescent="0.15">
      <c r="B17" s="54"/>
      <c r="C17" s="55"/>
      <c r="D17" s="55"/>
      <c r="E17" s="55"/>
      <c r="F17" s="55"/>
      <c r="G17" s="55"/>
      <c r="H17" s="55"/>
      <c r="I17" s="55"/>
      <c r="J17" s="55"/>
      <c r="K17" s="55"/>
      <c r="L17" s="55"/>
      <c r="M17" s="55"/>
      <c r="N17" s="55"/>
      <c r="O17" s="55"/>
      <c r="P17" s="55"/>
      <c r="Q17" s="357"/>
      <c r="R17" s="357"/>
      <c r="S17" s="357"/>
      <c r="T17" s="357"/>
      <c r="U17" s="357"/>
      <c r="V17" s="357"/>
      <c r="W17" s="357"/>
      <c r="X17" s="357"/>
      <c r="Y17" s="358"/>
    </row>
    <row r="18" spans="2:25" ht="15.75" customHeight="1" x14ac:dyDescent="0.15">
      <c r="B18" s="54"/>
      <c r="C18" s="55"/>
      <c r="D18" s="55"/>
      <c r="E18" s="55"/>
      <c r="F18" s="55"/>
      <c r="G18" s="55"/>
      <c r="H18" s="55"/>
      <c r="I18" s="55"/>
      <c r="J18" s="55"/>
      <c r="K18" s="55"/>
      <c r="L18" s="55"/>
      <c r="M18" s="55" t="s">
        <v>97</v>
      </c>
      <c r="N18" s="55"/>
      <c r="O18" s="55"/>
      <c r="P18" s="55"/>
      <c r="Q18" s="365" t="str">
        <f>IF(記入用シート!E8="","",CONCATENATE(記入用シート!E7," ",記入用シート!E8))</f>
        <v/>
      </c>
      <c r="R18" s="365"/>
      <c r="S18" s="365"/>
      <c r="T18" s="365"/>
      <c r="U18" s="365"/>
      <c r="V18" s="365"/>
      <c r="W18" s="365"/>
      <c r="X18" s="57"/>
      <c r="Y18" s="56"/>
    </row>
    <row r="19" spans="2:25" ht="15.75" customHeight="1" x14ac:dyDescent="0.15">
      <c r="B19" s="54"/>
      <c r="C19" s="55"/>
      <c r="D19" s="55"/>
      <c r="E19" s="55"/>
      <c r="F19" s="55"/>
      <c r="G19" s="55"/>
      <c r="H19" s="55"/>
      <c r="I19" s="55"/>
      <c r="J19" s="55"/>
      <c r="K19" s="55"/>
      <c r="L19" s="55"/>
      <c r="M19" s="55"/>
      <c r="N19" s="55"/>
      <c r="O19" s="55"/>
      <c r="P19" s="55"/>
      <c r="Q19" s="55"/>
      <c r="R19" s="55"/>
      <c r="S19" s="55"/>
      <c r="T19" s="55"/>
      <c r="U19" s="55"/>
      <c r="V19" s="55"/>
      <c r="W19" s="55"/>
      <c r="X19" s="55"/>
      <c r="Y19" s="56"/>
    </row>
    <row r="20" spans="2:25" ht="15.75" customHeight="1" x14ac:dyDescent="0.15">
      <c r="B20" s="54"/>
      <c r="C20" s="55"/>
      <c r="D20" s="55"/>
      <c r="E20" s="55"/>
      <c r="F20" s="55"/>
      <c r="G20" s="55"/>
      <c r="H20" s="55"/>
      <c r="I20" s="55"/>
      <c r="J20" s="55"/>
      <c r="K20" s="55"/>
      <c r="L20" s="55"/>
      <c r="M20" s="55"/>
      <c r="N20" s="55"/>
      <c r="O20" s="55"/>
      <c r="P20" s="55"/>
      <c r="Q20" s="55"/>
      <c r="R20" s="55"/>
      <c r="S20" s="55"/>
      <c r="T20" s="55"/>
      <c r="U20" s="55"/>
      <c r="V20" s="55"/>
      <c r="W20" s="55"/>
      <c r="X20" s="55"/>
      <c r="Y20" s="56"/>
    </row>
    <row r="21" spans="2:25" ht="31.5" customHeight="1" x14ac:dyDescent="0.15">
      <c r="B21" s="362" t="s">
        <v>446</v>
      </c>
      <c r="C21" s="363"/>
      <c r="D21" s="363"/>
      <c r="E21" s="363"/>
      <c r="F21" s="363"/>
      <c r="G21" s="363"/>
      <c r="H21" s="363"/>
      <c r="I21" s="363"/>
      <c r="J21" s="363"/>
      <c r="K21" s="363"/>
      <c r="L21" s="363"/>
      <c r="M21" s="363"/>
      <c r="N21" s="363"/>
      <c r="O21" s="363"/>
      <c r="P21" s="363"/>
      <c r="Q21" s="363"/>
      <c r="R21" s="363"/>
      <c r="S21" s="363"/>
      <c r="T21" s="363"/>
      <c r="U21" s="363"/>
      <c r="V21" s="363"/>
      <c r="W21" s="363"/>
      <c r="X21" s="363"/>
      <c r="Y21" s="364"/>
    </row>
    <row r="22" spans="2:25" ht="35.25" customHeight="1" x14ac:dyDescent="0.15">
      <c r="B22" s="372" t="s">
        <v>79</v>
      </c>
      <c r="C22" s="373"/>
      <c r="D22" s="373"/>
      <c r="E22" s="374"/>
      <c r="F22" s="388" t="s">
        <v>49</v>
      </c>
      <c r="G22" s="373"/>
      <c r="H22" s="373"/>
      <c r="I22" s="373"/>
      <c r="J22" s="373"/>
      <c r="K22" s="373"/>
      <c r="L22" s="373"/>
      <c r="M22" s="373"/>
      <c r="N22" s="388" t="s">
        <v>79</v>
      </c>
      <c r="O22" s="373"/>
      <c r="P22" s="373"/>
      <c r="Q22" s="374"/>
      <c r="R22" s="388" t="s">
        <v>49</v>
      </c>
      <c r="S22" s="373"/>
      <c r="T22" s="373"/>
      <c r="U22" s="373"/>
      <c r="V22" s="373"/>
      <c r="W22" s="373"/>
      <c r="X22" s="373"/>
      <c r="Y22" s="391"/>
    </row>
    <row r="23" spans="2:25" ht="21.75" customHeight="1" x14ac:dyDescent="0.15">
      <c r="B23" s="375" t="s">
        <v>101</v>
      </c>
      <c r="C23" s="376"/>
      <c r="D23" s="376"/>
      <c r="E23" s="377"/>
      <c r="F23" s="382" t="s">
        <v>50</v>
      </c>
      <c r="G23" s="383"/>
      <c r="H23" s="383"/>
      <c r="I23" s="383"/>
      <c r="J23" s="383"/>
      <c r="K23" s="383"/>
      <c r="L23" s="383"/>
      <c r="M23" s="384"/>
      <c r="N23" s="389" t="s">
        <v>116</v>
      </c>
      <c r="O23" s="376"/>
      <c r="P23" s="376"/>
      <c r="Q23" s="377"/>
      <c r="R23" s="389" t="s">
        <v>447</v>
      </c>
      <c r="S23" s="376"/>
      <c r="T23" s="376"/>
      <c r="U23" s="376"/>
      <c r="V23" s="376"/>
      <c r="W23" s="376"/>
      <c r="X23" s="376"/>
      <c r="Y23" s="392"/>
    </row>
    <row r="24" spans="2:25" ht="21.75" customHeight="1" x14ac:dyDescent="0.15">
      <c r="B24" s="378" t="s">
        <v>102</v>
      </c>
      <c r="C24" s="379"/>
      <c r="D24" s="379"/>
      <c r="E24" s="380"/>
      <c r="F24" s="385" t="s">
        <v>51</v>
      </c>
      <c r="G24" s="386"/>
      <c r="H24" s="386"/>
      <c r="I24" s="386"/>
      <c r="J24" s="386"/>
      <c r="K24" s="386"/>
      <c r="L24" s="386"/>
      <c r="M24" s="387"/>
      <c r="N24" s="381" t="s">
        <v>117</v>
      </c>
      <c r="O24" s="379"/>
      <c r="P24" s="379"/>
      <c r="Q24" s="380"/>
      <c r="R24" s="381" t="s">
        <v>67</v>
      </c>
      <c r="S24" s="379"/>
      <c r="T24" s="379"/>
      <c r="U24" s="379"/>
      <c r="V24" s="379"/>
      <c r="W24" s="379"/>
      <c r="X24" s="379"/>
      <c r="Y24" s="390"/>
    </row>
    <row r="25" spans="2:25" ht="21.75" customHeight="1" x14ac:dyDescent="0.15">
      <c r="B25" s="378" t="s">
        <v>103</v>
      </c>
      <c r="C25" s="379"/>
      <c r="D25" s="379" t="str">
        <f>IF(COUNTIF(記入用シート!$C$31:$C$50,H25)=1,"○","")</f>
        <v/>
      </c>
      <c r="E25" s="380"/>
      <c r="F25" s="385" t="s">
        <v>55</v>
      </c>
      <c r="G25" s="386"/>
      <c r="H25" s="386" t="s">
        <v>55</v>
      </c>
      <c r="I25" s="386"/>
      <c r="J25" s="386"/>
      <c r="K25" s="386"/>
      <c r="L25" s="386"/>
      <c r="M25" s="387"/>
      <c r="N25" s="381" t="s">
        <v>118</v>
      </c>
      <c r="O25" s="379"/>
      <c r="P25" s="379" t="str">
        <f>IF(COUNTIF(記入用シート!$C$31:$C$50,T25)=1,"○","")</f>
        <v/>
      </c>
      <c r="Q25" s="380"/>
      <c r="R25" s="381" t="s">
        <v>68</v>
      </c>
      <c r="S25" s="379"/>
      <c r="T25" s="379" t="s">
        <v>68</v>
      </c>
      <c r="U25" s="379"/>
      <c r="V25" s="379"/>
      <c r="W25" s="379"/>
      <c r="X25" s="379"/>
      <c r="Y25" s="390"/>
    </row>
    <row r="26" spans="2:25" ht="21.75" customHeight="1" x14ac:dyDescent="0.15">
      <c r="B26" s="378" t="s">
        <v>104</v>
      </c>
      <c r="C26" s="379"/>
      <c r="D26" s="379" t="str">
        <f>IF(COUNTIF(記入用シート!$C$31:$C$50,H26)=1,"○","")</f>
        <v/>
      </c>
      <c r="E26" s="380"/>
      <c r="F26" s="385" t="s">
        <v>56</v>
      </c>
      <c r="G26" s="386"/>
      <c r="H26" s="386" t="s">
        <v>56</v>
      </c>
      <c r="I26" s="386"/>
      <c r="J26" s="386"/>
      <c r="K26" s="386"/>
      <c r="L26" s="386"/>
      <c r="M26" s="387"/>
      <c r="N26" s="381" t="s">
        <v>119</v>
      </c>
      <c r="O26" s="379"/>
      <c r="P26" s="379" t="str">
        <f>IF(COUNTIF(記入用シート!$C$31:$C$50,T26)=1,"○","")</f>
        <v/>
      </c>
      <c r="Q26" s="380"/>
      <c r="R26" s="381" t="s">
        <v>69</v>
      </c>
      <c r="S26" s="379"/>
      <c r="T26" s="379" t="s">
        <v>69</v>
      </c>
      <c r="U26" s="379"/>
      <c r="V26" s="379"/>
      <c r="W26" s="379"/>
      <c r="X26" s="379"/>
      <c r="Y26" s="390"/>
    </row>
    <row r="27" spans="2:25" ht="21.75" customHeight="1" x14ac:dyDescent="0.15">
      <c r="B27" s="378" t="s">
        <v>105</v>
      </c>
      <c r="C27" s="379"/>
      <c r="D27" s="379" t="str">
        <f>IF(COUNTIF(記入用シート!$C$31:$C$50,H27)=1,"○","")</f>
        <v/>
      </c>
      <c r="E27" s="380"/>
      <c r="F27" s="385" t="s">
        <v>57</v>
      </c>
      <c r="G27" s="386"/>
      <c r="H27" s="386" t="s">
        <v>57</v>
      </c>
      <c r="I27" s="386"/>
      <c r="J27" s="386"/>
      <c r="K27" s="386"/>
      <c r="L27" s="386"/>
      <c r="M27" s="387"/>
      <c r="N27" s="381" t="s">
        <v>120</v>
      </c>
      <c r="O27" s="379"/>
      <c r="P27" s="379" t="str">
        <f>IF(COUNTIF(記入用シート!$C$31:$C$50,T27)=1,"○","")</f>
        <v/>
      </c>
      <c r="Q27" s="380"/>
      <c r="R27" s="381" t="s">
        <v>70</v>
      </c>
      <c r="S27" s="379"/>
      <c r="T27" s="379" t="s">
        <v>70</v>
      </c>
      <c r="U27" s="379"/>
      <c r="V27" s="379"/>
      <c r="W27" s="379"/>
      <c r="X27" s="379"/>
      <c r="Y27" s="390"/>
    </row>
    <row r="28" spans="2:25" ht="21.75" customHeight="1" x14ac:dyDescent="0.15">
      <c r="B28" s="378" t="s">
        <v>106</v>
      </c>
      <c r="C28" s="379"/>
      <c r="D28" s="379" t="str">
        <f>IF(COUNTIF(記入用シート!$C$31:$C$50,H28)=1,"○","")</f>
        <v/>
      </c>
      <c r="E28" s="380"/>
      <c r="F28" s="385" t="s">
        <v>58</v>
      </c>
      <c r="G28" s="386"/>
      <c r="H28" s="386" t="s">
        <v>58</v>
      </c>
      <c r="I28" s="386"/>
      <c r="J28" s="386"/>
      <c r="K28" s="386"/>
      <c r="L28" s="386"/>
      <c r="M28" s="387"/>
      <c r="N28" s="381" t="s">
        <v>121</v>
      </c>
      <c r="O28" s="379"/>
      <c r="P28" s="379" t="str">
        <f>IF(COUNTIF(記入用シート!$C$31:$C$50,T28)=1,"○","")</f>
        <v/>
      </c>
      <c r="Q28" s="380"/>
      <c r="R28" s="381" t="s">
        <v>71</v>
      </c>
      <c r="S28" s="379"/>
      <c r="T28" s="379" t="s">
        <v>71</v>
      </c>
      <c r="U28" s="379"/>
      <c r="V28" s="379"/>
      <c r="W28" s="379"/>
      <c r="X28" s="379"/>
      <c r="Y28" s="390"/>
    </row>
    <row r="29" spans="2:25" ht="21.75" customHeight="1" x14ac:dyDescent="0.15">
      <c r="B29" s="378" t="s">
        <v>107</v>
      </c>
      <c r="C29" s="379"/>
      <c r="D29" s="379" t="str">
        <f>IF(COUNTIF(記入用シート!$C$31:$C$50,H29)=1,"○","")</f>
        <v/>
      </c>
      <c r="E29" s="380"/>
      <c r="F29" s="385" t="s">
        <v>59</v>
      </c>
      <c r="G29" s="386"/>
      <c r="H29" s="386" t="s">
        <v>59</v>
      </c>
      <c r="I29" s="386"/>
      <c r="J29" s="386"/>
      <c r="K29" s="386"/>
      <c r="L29" s="386"/>
      <c r="M29" s="387"/>
      <c r="N29" s="381" t="s">
        <v>122</v>
      </c>
      <c r="O29" s="379"/>
      <c r="P29" s="379" t="str">
        <f>IF(COUNTIF(記入用シート!$C$31:$C$50,T29)=1,"○","")</f>
        <v/>
      </c>
      <c r="Q29" s="380"/>
      <c r="R29" s="381" t="s">
        <v>72</v>
      </c>
      <c r="S29" s="379"/>
      <c r="T29" s="379" t="s">
        <v>72</v>
      </c>
      <c r="U29" s="379"/>
      <c r="V29" s="379"/>
      <c r="W29" s="379"/>
      <c r="X29" s="379"/>
      <c r="Y29" s="390"/>
    </row>
    <row r="30" spans="2:25" ht="21.75" customHeight="1" x14ac:dyDescent="0.15">
      <c r="B30" s="378" t="s">
        <v>108</v>
      </c>
      <c r="C30" s="379"/>
      <c r="D30" s="379" t="str">
        <f>IF(COUNTIF(記入用シート!$C$31:$C$50,H30)=1,"○","")</f>
        <v/>
      </c>
      <c r="E30" s="380"/>
      <c r="F30" s="385" t="s">
        <v>52</v>
      </c>
      <c r="G30" s="386"/>
      <c r="H30" s="386" t="s">
        <v>52</v>
      </c>
      <c r="I30" s="386"/>
      <c r="J30" s="386"/>
      <c r="K30" s="386"/>
      <c r="L30" s="386"/>
      <c r="M30" s="387"/>
      <c r="N30" s="381" t="s">
        <v>123</v>
      </c>
      <c r="O30" s="379"/>
      <c r="P30" s="379" t="str">
        <f>IF(COUNTIF(記入用シート!$C$31:$C$50,T30)=1,"○","")</f>
        <v/>
      </c>
      <c r="Q30" s="380"/>
      <c r="R30" s="381" t="s">
        <v>73</v>
      </c>
      <c r="S30" s="379"/>
      <c r="T30" s="379" t="s">
        <v>73</v>
      </c>
      <c r="U30" s="379"/>
      <c r="V30" s="379"/>
      <c r="W30" s="379"/>
      <c r="X30" s="379"/>
      <c r="Y30" s="390"/>
    </row>
    <row r="31" spans="2:25" ht="21.75" customHeight="1" x14ac:dyDescent="0.15">
      <c r="B31" s="378" t="s">
        <v>109</v>
      </c>
      <c r="C31" s="379"/>
      <c r="D31" s="379" t="str">
        <f>IF(COUNTIF(記入用シート!$C$31:$C$50,H31)=1,"○","")</f>
        <v/>
      </c>
      <c r="E31" s="380"/>
      <c r="F31" s="385" t="s">
        <v>53</v>
      </c>
      <c r="G31" s="386"/>
      <c r="H31" s="386" t="s">
        <v>53</v>
      </c>
      <c r="I31" s="386"/>
      <c r="J31" s="386"/>
      <c r="K31" s="386"/>
      <c r="L31" s="386"/>
      <c r="M31" s="387"/>
      <c r="N31" s="381" t="s">
        <v>124</v>
      </c>
      <c r="O31" s="379"/>
      <c r="P31" s="379" t="str">
        <f>IF(COUNTIF(記入用シート!$C$31:$C$50,T31)=1,"○","")</f>
        <v/>
      </c>
      <c r="Q31" s="380"/>
      <c r="R31" s="381" t="s">
        <v>74</v>
      </c>
      <c r="S31" s="379"/>
      <c r="T31" s="379" t="s">
        <v>74</v>
      </c>
      <c r="U31" s="379"/>
      <c r="V31" s="379"/>
      <c r="W31" s="379"/>
      <c r="X31" s="379"/>
      <c r="Y31" s="390"/>
    </row>
    <row r="32" spans="2:25" ht="21.75" customHeight="1" x14ac:dyDescent="0.15">
      <c r="B32" s="378" t="s">
        <v>110</v>
      </c>
      <c r="C32" s="379"/>
      <c r="D32" s="379" t="str">
        <f>IF(COUNTIF(記入用シート!$C$31:$C$50,H32)=1,"○","")</f>
        <v/>
      </c>
      <c r="E32" s="380"/>
      <c r="F32" s="385" t="s">
        <v>60</v>
      </c>
      <c r="G32" s="386"/>
      <c r="H32" s="386" t="s">
        <v>98</v>
      </c>
      <c r="I32" s="386"/>
      <c r="J32" s="386"/>
      <c r="K32" s="386"/>
      <c r="L32" s="386"/>
      <c r="M32" s="387"/>
      <c r="N32" s="381" t="s">
        <v>125</v>
      </c>
      <c r="O32" s="379"/>
      <c r="P32" s="379" t="str">
        <f>IF(COUNTIF(記入用シート!$C$31:$C$50,T32)=1,"○","")</f>
        <v/>
      </c>
      <c r="Q32" s="380"/>
      <c r="R32" s="381" t="s">
        <v>75</v>
      </c>
      <c r="S32" s="379"/>
      <c r="T32" s="379" t="s">
        <v>75</v>
      </c>
      <c r="U32" s="379"/>
      <c r="V32" s="379"/>
      <c r="W32" s="379"/>
      <c r="X32" s="379"/>
      <c r="Y32" s="390"/>
    </row>
    <row r="33" spans="2:25" ht="21.75" customHeight="1" x14ac:dyDescent="0.15">
      <c r="B33" s="378" t="s">
        <v>111</v>
      </c>
      <c r="C33" s="379"/>
      <c r="D33" s="379" t="str">
        <f>IF(COUNTIF(記入用シート!$C$31:$C$50,H33)=1,"○","")</f>
        <v/>
      </c>
      <c r="E33" s="380"/>
      <c r="F33" s="385" t="s">
        <v>61</v>
      </c>
      <c r="G33" s="386"/>
      <c r="H33" s="386" t="s">
        <v>61</v>
      </c>
      <c r="I33" s="386"/>
      <c r="J33" s="386"/>
      <c r="K33" s="386"/>
      <c r="L33" s="386"/>
      <c r="M33" s="387"/>
      <c r="N33" s="381" t="s">
        <v>126</v>
      </c>
      <c r="O33" s="379"/>
      <c r="P33" s="379" t="str">
        <f>IF(COUNTIF(記入用シート!$C$31:$C$50,T33)=1,"○","")</f>
        <v/>
      </c>
      <c r="Q33" s="380"/>
      <c r="R33" s="381" t="s">
        <v>54</v>
      </c>
      <c r="S33" s="379"/>
      <c r="T33" s="379" t="s">
        <v>54</v>
      </c>
      <c r="U33" s="379"/>
      <c r="V33" s="379"/>
      <c r="W33" s="379"/>
      <c r="X33" s="379"/>
      <c r="Y33" s="390"/>
    </row>
    <row r="34" spans="2:25" ht="21.75" customHeight="1" x14ac:dyDescent="0.15">
      <c r="B34" s="378" t="s">
        <v>112</v>
      </c>
      <c r="C34" s="379"/>
      <c r="D34" s="379" t="str">
        <f>IF(COUNTIF(記入用シート!$C$31:$C$50,H34)=1,"○","")</f>
        <v/>
      </c>
      <c r="E34" s="380"/>
      <c r="F34" s="385" t="s">
        <v>62</v>
      </c>
      <c r="G34" s="386"/>
      <c r="H34" s="386" t="s">
        <v>62</v>
      </c>
      <c r="I34" s="386"/>
      <c r="J34" s="386"/>
      <c r="K34" s="386"/>
      <c r="L34" s="386"/>
      <c r="M34" s="387"/>
      <c r="N34" s="381" t="s">
        <v>127</v>
      </c>
      <c r="O34" s="379"/>
      <c r="P34" s="379" t="str">
        <f>IF(COUNTIF(記入用シート!$C$31:$C$50,T34)=1,"○","")</f>
        <v/>
      </c>
      <c r="Q34" s="380"/>
      <c r="R34" s="381" t="s">
        <v>76</v>
      </c>
      <c r="S34" s="379"/>
      <c r="T34" s="379" t="s">
        <v>76</v>
      </c>
      <c r="U34" s="379"/>
      <c r="V34" s="379"/>
      <c r="W34" s="379"/>
      <c r="X34" s="379"/>
      <c r="Y34" s="390"/>
    </row>
    <row r="35" spans="2:25" ht="21.75" customHeight="1" x14ac:dyDescent="0.15">
      <c r="B35" s="378" t="s">
        <v>113</v>
      </c>
      <c r="C35" s="379"/>
      <c r="D35" s="379" t="str">
        <f>IF(COUNTIF(記入用シート!$C$31:$C$50,H35)=1,"○","")</f>
        <v/>
      </c>
      <c r="E35" s="380"/>
      <c r="F35" s="385" t="s">
        <v>63</v>
      </c>
      <c r="G35" s="386"/>
      <c r="H35" s="386" t="s">
        <v>63</v>
      </c>
      <c r="I35" s="386"/>
      <c r="J35" s="386"/>
      <c r="K35" s="386"/>
      <c r="L35" s="386"/>
      <c r="M35" s="387"/>
      <c r="N35" s="381" t="s">
        <v>128</v>
      </c>
      <c r="O35" s="379"/>
      <c r="P35" s="379" t="str">
        <f>IF(COUNTIF(記入用シート!$C$31:$C$50,T35)=1,"○","")</f>
        <v/>
      </c>
      <c r="Q35" s="380"/>
      <c r="R35" s="381" t="s">
        <v>77</v>
      </c>
      <c r="S35" s="379"/>
      <c r="T35" s="379" t="s">
        <v>77</v>
      </c>
      <c r="U35" s="379"/>
      <c r="V35" s="379"/>
      <c r="W35" s="379"/>
      <c r="X35" s="379"/>
      <c r="Y35" s="390"/>
    </row>
    <row r="36" spans="2:25" ht="21.75" customHeight="1" x14ac:dyDescent="0.15">
      <c r="B36" s="378" t="s">
        <v>114</v>
      </c>
      <c r="C36" s="379"/>
      <c r="D36" s="379" t="str">
        <f>IF(COUNTIF(記入用シート!$C$31:$C$50,H36)=1,"○","")</f>
        <v/>
      </c>
      <c r="E36" s="380"/>
      <c r="F36" s="385" t="s">
        <v>64</v>
      </c>
      <c r="G36" s="386"/>
      <c r="H36" s="386" t="s">
        <v>99</v>
      </c>
      <c r="I36" s="386"/>
      <c r="J36" s="386"/>
      <c r="K36" s="386"/>
      <c r="L36" s="386"/>
      <c r="M36" s="387"/>
      <c r="N36" s="381" t="s">
        <v>129</v>
      </c>
      <c r="O36" s="379"/>
      <c r="P36" s="379" t="str">
        <f>IF(COUNTIF(記入用シート!$C$31:$C$50,T36)=1,"○","")</f>
        <v/>
      </c>
      <c r="Q36" s="380"/>
      <c r="R36" s="381" t="s">
        <v>78</v>
      </c>
      <c r="S36" s="379"/>
      <c r="T36" s="379" t="s">
        <v>78</v>
      </c>
      <c r="U36" s="379"/>
      <c r="V36" s="379"/>
      <c r="W36" s="379"/>
      <c r="X36" s="379"/>
      <c r="Y36" s="390"/>
    </row>
    <row r="37" spans="2:25" ht="21.75" customHeight="1" thickBot="1" x14ac:dyDescent="0.2">
      <c r="B37" s="398" t="s">
        <v>115</v>
      </c>
      <c r="C37" s="370"/>
      <c r="D37" s="370"/>
      <c r="E37" s="371"/>
      <c r="F37" s="395" t="s">
        <v>65</v>
      </c>
      <c r="G37" s="396"/>
      <c r="H37" s="396"/>
      <c r="I37" s="396"/>
      <c r="J37" s="396"/>
      <c r="K37" s="396"/>
      <c r="L37" s="396"/>
      <c r="M37" s="397"/>
      <c r="N37" s="369"/>
      <c r="O37" s="370"/>
      <c r="P37" s="370" t="str">
        <f>IF(COUNTIF(記入用シート!$C$31:$C$50,T37)=1,"○","")</f>
        <v/>
      </c>
      <c r="Q37" s="371"/>
      <c r="R37" s="369" t="str">
        <f>IF(P37="○",VLOOKUP(T37,記入用シート!$A$31:$B$50,2,FALSE),"")</f>
        <v/>
      </c>
      <c r="S37" s="370"/>
      <c r="T37" s="367"/>
      <c r="U37" s="367"/>
      <c r="V37" s="367"/>
      <c r="W37" s="367"/>
      <c r="X37" s="367"/>
      <c r="Y37" s="368"/>
    </row>
    <row r="38" spans="2:25" ht="15.75" customHeight="1" x14ac:dyDescent="0.15">
      <c r="B38" s="393" t="s">
        <v>448</v>
      </c>
      <c r="C38" s="393"/>
      <c r="D38" s="393"/>
      <c r="E38" s="393"/>
      <c r="F38" s="393"/>
      <c r="G38" s="393"/>
      <c r="H38" s="393"/>
      <c r="I38" s="393"/>
      <c r="J38" s="393"/>
      <c r="K38" s="393"/>
      <c r="L38" s="393"/>
      <c r="M38" s="393"/>
      <c r="N38" s="393"/>
      <c r="O38" s="393"/>
      <c r="P38" s="393"/>
      <c r="Q38" s="393"/>
      <c r="R38" s="393"/>
      <c r="S38" s="393"/>
      <c r="T38" s="393"/>
      <c r="U38" s="393"/>
      <c r="V38" s="393"/>
      <c r="W38" s="393"/>
      <c r="X38" s="393"/>
      <c r="Y38" s="393"/>
    </row>
    <row r="39" spans="2:25" ht="15.75" customHeight="1" x14ac:dyDescent="0.15">
      <c r="B39" s="394"/>
      <c r="C39" s="394"/>
      <c r="D39" s="394"/>
      <c r="E39" s="394"/>
      <c r="F39" s="394"/>
      <c r="G39" s="394"/>
      <c r="H39" s="394"/>
      <c r="I39" s="394"/>
      <c r="J39" s="394"/>
      <c r="K39" s="394"/>
      <c r="L39" s="394"/>
      <c r="M39" s="394"/>
      <c r="N39" s="394"/>
      <c r="O39" s="394"/>
      <c r="P39" s="394"/>
      <c r="Q39" s="394"/>
      <c r="R39" s="394"/>
      <c r="S39" s="394"/>
      <c r="T39" s="394"/>
      <c r="U39" s="394"/>
      <c r="V39" s="394"/>
      <c r="W39" s="394"/>
      <c r="X39" s="394"/>
      <c r="Y39" s="394"/>
    </row>
    <row r="40" spans="2:25" ht="15.75" customHeight="1" x14ac:dyDescent="0.15">
      <c r="B40" s="394"/>
      <c r="C40" s="394"/>
      <c r="D40" s="394"/>
      <c r="E40" s="394"/>
      <c r="F40" s="394"/>
      <c r="G40" s="394"/>
      <c r="H40" s="394"/>
      <c r="I40" s="394"/>
      <c r="J40" s="394"/>
      <c r="K40" s="394"/>
      <c r="L40" s="394"/>
      <c r="M40" s="394"/>
      <c r="N40" s="394"/>
      <c r="O40" s="394"/>
      <c r="P40" s="394"/>
      <c r="Q40" s="394"/>
      <c r="R40" s="394"/>
      <c r="S40" s="394"/>
      <c r="T40" s="394"/>
      <c r="U40" s="394"/>
      <c r="V40" s="394"/>
      <c r="W40" s="394"/>
      <c r="X40" s="394"/>
      <c r="Y40" s="394"/>
    </row>
    <row r="41" spans="2:25" ht="15.75" customHeight="1" x14ac:dyDescent="0.15">
      <c r="B41" s="394"/>
      <c r="C41" s="394"/>
      <c r="D41" s="394"/>
      <c r="E41" s="394"/>
      <c r="F41" s="394"/>
      <c r="G41" s="394"/>
      <c r="H41" s="394"/>
      <c r="I41" s="394"/>
      <c r="J41" s="394"/>
      <c r="K41" s="394"/>
      <c r="L41" s="394"/>
      <c r="M41" s="394"/>
      <c r="N41" s="394"/>
      <c r="O41" s="394"/>
      <c r="P41" s="394"/>
      <c r="Q41" s="394"/>
      <c r="R41" s="394"/>
      <c r="S41" s="394"/>
      <c r="T41" s="394"/>
      <c r="U41" s="394"/>
      <c r="V41" s="394"/>
      <c r="W41" s="394"/>
      <c r="X41" s="394"/>
      <c r="Y41" s="394"/>
    </row>
  </sheetData>
  <mergeCells count="77">
    <mergeCell ref="R33:Y33"/>
    <mergeCell ref="N30:Q30"/>
    <mergeCell ref="B38:Y41"/>
    <mergeCell ref="F36:M36"/>
    <mergeCell ref="F37:M37"/>
    <mergeCell ref="R31:Y31"/>
    <mergeCell ref="R32:Y32"/>
    <mergeCell ref="B37:E37"/>
    <mergeCell ref="R34:Y34"/>
    <mergeCell ref="R35:Y35"/>
    <mergeCell ref="R36:Y36"/>
    <mergeCell ref="F32:M32"/>
    <mergeCell ref="F33:M33"/>
    <mergeCell ref="F34:M34"/>
    <mergeCell ref="F35:M35"/>
    <mergeCell ref="F22:M22"/>
    <mergeCell ref="R22:Y22"/>
    <mergeCell ref="R23:Y23"/>
    <mergeCell ref="R24:Y24"/>
    <mergeCell ref="R25:Y25"/>
    <mergeCell ref="R26:Y26"/>
    <mergeCell ref="R27:Y27"/>
    <mergeCell ref="R28:Y28"/>
    <mergeCell ref="R29:Y29"/>
    <mergeCell ref="R30:Y30"/>
    <mergeCell ref="F27:M27"/>
    <mergeCell ref="F28:M28"/>
    <mergeCell ref="F29:M29"/>
    <mergeCell ref="F30:M30"/>
    <mergeCell ref="F31:M31"/>
    <mergeCell ref="N27:Q27"/>
    <mergeCell ref="N28:Q28"/>
    <mergeCell ref="N29:Q29"/>
    <mergeCell ref="N22:Q22"/>
    <mergeCell ref="N23:Q23"/>
    <mergeCell ref="N24:Q24"/>
    <mergeCell ref="N25:Q25"/>
    <mergeCell ref="N26:Q26"/>
    <mergeCell ref="B27:E27"/>
    <mergeCell ref="B28:E28"/>
    <mergeCell ref="N36:Q36"/>
    <mergeCell ref="F23:M23"/>
    <mergeCell ref="F24:M24"/>
    <mergeCell ref="F25:M25"/>
    <mergeCell ref="F26:M26"/>
    <mergeCell ref="N31:Q31"/>
    <mergeCell ref="N32:Q32"/>
    <mergeCell ref="N33:Q33"/>
    <mergeCell ref="N34:Q34"/>
    <mergeCell ref="N35:Q35"/>
    <mergeCell ref="B33:E33"/>
    <mergeCell ref="B34:E34"/>
    <mergeCell ref="B35:E35"/>
    <mergeCell ref="B36:E36"/>
    <mergeCell ref="B21:Y21"/>
    <mergeCell ref="Q18:W18"/>
    <mergeCell ref="Q13:S13"/>
    <mergeCell ref="T37:Y37"/>
    <mergeCell ref="R37:S37"/>
    <mergeCell ref="P37:Q37"/>
    <mergeCell ref="B22:E22"/>
    <mergeCell ref="B23:E23"/>
    <mergeCell ref="B29:E29"/>
    <mergeCell ref="B30:E30"/>
    <mergeCell ref="B31:E31"/>
    <mergeCell ref="B32:E32"/>
    <mergeCell ref="N37:O37"/>
    <mergeCell ref="B24:E24"/>
    <mergeCell ref="B25:E25"/>
    <mergeCell ref="B26:E26"/>
    <mergeCell ref="B2:Y2"/>
    <mergeCell ref="B10:Y10"/>
    <mergeCell ref="S3:Y3"/>
    <mergeCell ref="Q16:Y17"/>
    <mergeCell ref="Q14:Y15"/>
    <mergeCell ref="Q12:Y12"/>
    <mergeCell ref="M12:P12"/>
  </mergeCells>
  <phoneticPr fontId="1"/>
  <pageMargins left="0.16" right="0.17" top="0.75" bottom="0.2" header="0.3" footer="0.3"/>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104"/>
  <sheetViews>
    <sheetView showGridLines="0" view="pageBreakPreview" zoomScale="70" zoomScaleNormal="70" zoomScaleSheetLayoutView="70" workbookViewId="0">
      <selection activeCell="BI19" sqref="BI19"/>
    </sheetView>
  </sheetViews>
  <sheetFormatPr defaultRowHeight="13.5" x14ac:dyDescent="0.15"/>
  <cols>
    <col min="1" max="8" width="3.125" customWidth="1"/>
    <col min="9" max="9" width="3.375" customWidth="1"/>
    <col min="10" max="57" width="3.125" customWidth="1"/>
  </cols>
  <sheetData>
    <row r="1" spans="1:67" ht="25.5" x14ac:dyDescent="0.25">
      <c r="A1" s="510" t="s">
        <v>40</v>
      </c>
      <c r="B1" s="510"/>
      <c r="C1" s="510"/>
      <c r="D1" s="510"/>
      <c r="E1" s="510"/>
      <c r="F1" s="510"/>
      <c r="G1" s="510"/>
      <c r="M1" s="511" t="s">
        <v>28</v>
      </c>
      <c r="N1" s="511"/>
      <c r="O1" s="511"/>
      <c r="P1" s="511"/>
      <c r="Q1" s="511"/>
      <c r="R1" s="511"/>
      <c r="S1" s="511"/>
      <c r="T1" s="511"/>
      <c r="U1" s="511"/>
      <c r="V1" s="511"/>
      <c r="W1" s="511"/>
      <c r="X1" s="511"/>
      <c r="Y1" s="511"/>
      <c r="Z1" s="511"/>
      <c r="AA1" s="511"/>
      <c r="AB1" s="511"/>
      <c r="AC1" s="511"/>
      <c r="AD1" s="511"/>
      <c r="AE1" s="511"/>
      <c r="AF1" s="511"/>
      <c r="AG1" s="511"/>
      <c r="AH1" s="511"/>
      <c r="AI1" s="511"/>
      <c r="AJ1" s="511"/>
      <c r="AK1" s="511"/>
      <c r="AL1" s="511"/>
      <c r="AM1" s="511"/>
      <c r="AN1" s="511"/>
    </row>
    <row r="2" spans="1:67" ht="8.25" customHeight="1" thickBot="1" x14ac:dyDescent="0.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row>
    <row r="3" spans="1:67" ht="14.25" customHeight="1" x14ac:dyDescent="0.15">
      <c r="A3" s="522" t="s">
        <v>1</v>
      </c>
      <c r="B3" s="522"/>
      <c r="C3" s="522"/>
      <c r="D3" s="522"/>
      <c r="E3" s="522"/>
      <c r="F3" s="522" t="s">
        <v>2</v>
      </c>
      <c r="G3" s="522"/>
      <c r="H3" s="522"/>
      <c r="I3" s="522"/>
      <c r="J3" s="45"/>
      <c r="K3" s="45"/>
      <c r="L3" s="45"/>
      <c r="M3" s="522" t="s">
        <v>3</v>
      </c>
      <c r="N3" s="522"/>
      <c r="O3" s="518" t="s">
        <v>5</v>
      </c>
      <c r="P3" s="519"/>
      <c r="Q3" s="523"/>
      <c r="R3" s="523"/>
      <c r="S3" s="523"/>
      <c r="T3" s="523"/>
      <c r="U3" s="2"/>
      <c r="V3" s="2"/>
      <c r="W3" s="512" t="s">
        <v>26</v>
      </c>
      <c r="X3" s="513"/>
      <c r="Y3" s="514"/>
      <c r="Z3" s="529" t="str">
        <f>IF(記入用シート!E2="","",記入用シート!E2)</f>
        <v/>
      </c>
      <c r="AA3" s="530"/>
      <c r="AB3" s="527" t="s">
        <v>27</v>
      </c>
      <c r="AC3" s="527"/>
      <c r="AD3" s="533" t="str">
        <f>IF(記入用シート!G2="","",記入用シート!G2)</f>
        <v/>
      </c>
      <c r="AE3" s="533"/>
      <c r="AF3" s="533"/>
      <c r="AG3" s="533"/>
      <c r="AH3" s="533"/>
      <c r="AI3" s="534"/>
      <c r="AJ3" s="2"/>
      <c r="AK3" s="2"/>
      <c r="AL3" s="2"/>
      <c r="AM3" s="524" t="s">
        <v>6</v>
      </c>
      <c r="AN3" s="525"/>
      <c r="AO3" s="525"/>
      <c r="AP3" s="526"/>
      <c r="AQ3" s="2"/>
      <c r="AR3" s="2"/>
      <c r="AS3" s="2"/>
      <c r="AT3" s="2"/>
      <c r="AU3" s="2"/>
      <c r="AV3" s="2"/>
      <c r="AW3" s="2"/>
      <c r="AX3" s="2"/>
      <c r="AY3" s="2"/>
      <c r="AZ3" s="2"/>
      <c r="BA3" s="2"/>
      <c r="BB3" s="2"/>
      <c r="BC3" s="2"/>
      <c r="BD3" s="2"/>
      <c r="BE3" s="2"/>
      <c r="BF3" s="1"/>
      <c r="BG3" s="1"/>
      <c r="BH3" s="1"/>
      <c r="BI3" s="1"/>
      <c r="BJ3" s="1"/>
      <c r="BK3" s="1"/>
      <c r="BL3" s="1"/>
      <c r="BM3" s="1"/>
      <c r="BN3" s="1"/>
      <c r="BO3" s="1"/>
    </row>
    <row r="4" spans="1:67" ht="18.75" customHeight="1" thickBot="1" x14ac:dyDescent="0.3">
      <c r="A4" s="36"/>
      <c r="B4" s="36"/>
      <c r="C4" s="36"/>
      <c r="D4" s="36"/>
      <c r="E4" s="36"/>
      <c r="F4" s="36"/>
      <c r="G4" s="36"/>
      <c r="H4" s="36"/>
      <c r="I4" s="36"/>
      <c r="J4" s="44"/>
      <c r="K4" s="45"/>
      <c r="L4" s="45"/>
      <c r="M4" s="522"/>
      <c r="N4" s="522"/>
      <c r="O4" s="520"/>
      <c r="P4" s="521"/>
      <c r="Q4" s="523"/>
      <c r="R4" s="523"/>
      <c r="S4" s="523"/>
      <c r="T4" s="523"/>
      <c r="U4" s="2"/>
      <c r="W4" s="515"/>
      <c r="X4" s="516"/>
      <c r="Y4" s="517"/>
      <c r="Z4" s="531"/>
      <c r="AA4" s="532"/>
      <c r="AB4" s="528"/>
      <c r="AC4" s="528"/>
      <c r="AD4" s="535"/>
      <c r="AE4" s="535"/>
      <c r="AF4" s="535"/>
      <c r="AG4" s="535"/>
      <c r="AH4" s="535"/>
      <c r="AI4" s="536"/>
      <c r="AJ4" s="17"/>
      <c r="AL4" s="17"/>
      <c r="AM4" s="37"/>
      <c r="AN4" s="38"/>
      <c r="AO4" s="38"/>
      <c r="AP4" s="39"/>
      <c r="AQ4" s="17"/>
      <c r="AR4" s="17"/>
      <c r="AS4" s="17"/>
      <c r="AT4" s="17"/>
      <c r="AU4" s="17"/>
      <c r="AV4" s="17"/>
      <c r="AW4" s="17"/>
      <c r="AX4" s="17"/>
      <c r="AY4" s="17"/>
      <c r="AZ4" s="17"/>
      <c r="BA4" s="17"/>
      <c r="BB4" s="17"/>
      <c r="BC4" s="17"/>
      <c r="BD4" s="2"/>
      <c r="BE4" s="2"/>
      <c r="BF4" s="1"/>
      <c r="BG4" s="1"/>
      <c r="BH4" s="1"/>
      <c r="BI4" s="1"/>
      <c r="BJ4" s="1"/>
      <c r="BK4" s="1"/>
      <c r="BL4" s="1"/>
      <c r="BM4" s="1"/>
      <c r="BN4" s="1"/>
      <c r="BO4" s="1"/>
    </row>
    <row r="5" spans="1:67" ht="8.25" customHeight="1" thickBo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1"/>
      <c r="BG5" s="1"/>
      <c r="BH5" s="1"/>
      <c r="BI5" s="1"/>
      <c r="BJ5" s="1"/>
      <c r="BK5" s="1"/>
      <c r="BL5" s="1"/>
      <c r="BM5" s="1"/>
      <c r="BN5" s="1"/>
      <c r="BO5" s="1"/>
    </row>
    <row r="6" spans="1:67" ht="10.5" customHeight="1" x14ac:dyDescent="0.15">
      <c r="A6" s="484" t="s">
        <v>4</v>
      </c>
      <c r="B6" s="493" t="s">
        <v>17</v>
      </c>
      <c r="C6" s="494"/>
      <c r="D6" s="24"/>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5"/>
      <c r="BF6" s="1"/>
      <c r="BG6" s="1"/>
      <c r="BH6" s="1"/>
      <c r="BI6" s="1"/>
      <c r="BJ6" s="1"/>
      <c r="BK6" s="1"/>
      <c r="BL6" s="1"/>
      <c r="BM6" s="1"/>
      <c r="BN6" s="1"/>
      <c r="BO6" s="1"/>
    </row>
    <row r="7" spans="1:67" ht="18.75" customHeight="1" x14ac:dyDescent="0.15">
      <c r="A7" s="485"/>
      <c r="B7" s="489"/>
      <c r="C7" s="490"/>
      <c r="D7" s="437" t="s">
        <v>7</v>
      </c>
      <c r="E7" s="429"/>
      <c r="F7" s="429"/>
      <c r="G7" s="436"/>
      <c r="H7" s="408" t="str">
        <f>IF(記入用シート!E3="","",記入用シート!E3)</f>
        <v/>
      </c>
      <c r="I7" s="480"/>
      <c r="J7" s="480"/>
      <c r="K7" s="480"/>
      <c r="L7" s="480"/>
      <c r="M7" s="480"/>
      <c r="N7" s="480"/>
      <c r="O7" s="481"/>
      <c r="P7" s="497" t="s">
        <v>30</v>
      </c>
      <c r="Q7" s="497"/>
      <c r="R7" s="498"/>
      <c r="S7" s="499" t="str">
        <f>IF(記入用シート!E4="","",記入用シート!E4)</f>
        <v/>
      </c>
      <c r="T7" s="500"/>
      <c r="U7" s="500"/>
      <c r="V7" s="500"/>
      <c r="W7" s="500"/>
      <c r="X7" s="500"/>
      <c r="Y7" s="500"/>
      <c r="Z7" s="500"/>
      <c r="AA7" s="500"/>
      <c r="AB7" s="500"/>
      <c r="AC7" s="500"/>
      <c r="AD7" s="500"/>
      <c r="AE7" s="500"/>
      <c r="AF7" s="500"/>
      <c r="AG7" s="500"/>
      <c r="AH7" s="500"/>
      <c r="AI7" s="500"/>
      <c r="AJ7" s="500"/>
      <c r="AK7" s="500"/>
      <c r="AL7" s="500"/>
      <c r="AM7" s="500"/>
      <c r="AN7" s="500"/>
      <c r="AO7" s="500"/>
      <c r="AP7" s="500"/>
      <c r="AQ7" s="500"/>
      <c r="AR7" s="500"/>
      <c r="AS7" s="500"/>
      <c r="AT7" s="500"/>
      <c r="AU7" s="500"/>
      <c r="AV7" s="500"/>
      <c r="AW7" s="500"/>
      <c r="AX7" s="500"/>
      <c r="AY7" s="500"/>
      <c r="AZ7" s="500"/>
      <c r="BA7" s="500"/>
      <c r="BB7" s="500"/>
      <c r="BC7" s="500"/>
      <c r="BD7" s="501"/>
      <c r="BE7" s="26"/>
    </row>
    <row r="8" spans="1:67" ht="18.75" customHeight="1" x14ac:dyDescent="0.15">
      <c r="A8" s="485"/>
      <c r="B8" s="489"/>
      <c r="C8" s="490"/>
      <c r="D8" s="5"/>
      <c r="E8" s="6"/>
      <c r="F8" s="6"/>
      <c r="G8" s="6"/>
      <c r="H8" s="2"/>
      <c r="I8" s="2"/>
      <c r="J8" s="2"/>
      <c r="K8" s="2"/>
      <c r="L8" s="2"/>
      <c r="M8" s="2"/>
      <c r="N8" s="2"/>
      <c r="O8" s="2"/>
      <c r="P8" s="497"/>
      <c r="Q8" s="497"/>
      <c r="R8" s="498"/>
      <c r="S8" s="502"/>
      <c r="T8" s="503"/>
      <c r="U8" s="503"/>
      <c r="V8" s="503"/>
      <c r="W8" s="503"/>
      <c r="X8" s="503"/>
      <c r="Y8" s="503"/>
      <c r="Z8" s="503"/>
      <c r="AA8" s="503"/>
      <c r="AB8" s="503"/>
      <c r="AC8" s="503"/>
      <c r="AD8" s="503"/>
      <c r="AE8" s="503"/>
      <c r="AF8" s="503"/>
      <c r="AG8" s="503"/>
      <c r="AH8" s="503"/>
      <c r="AI8" s="503"/>
      <c r="AJ8" s="503"/>
      <c r="AK8" s="503"/>
      <c r="AL8" s="503"/>
      <c r="AM8" s="503"/>
      <c r="AN8" s="503"/>
      <c r="AO8" s="503"/>
      <c r="AP8" s="503"/>
      <c r="AQ8" s="503"/>
      <c r="AR8" s="503"/>
      <c r="AS8" s="503"/>
      <c r="AT8" s="503"/>
      <c r="AU8" s="503"/>
      <c r="AV8" s="503"/>
      <c r="AW8" s="503"/>
      <c r="AX8" s="503"/>
      <c r="AY8" s="503"/>
      <c r="AZ8" s="503"/>
      <c r="BA8" s="503"/>
      <c r="BB8" s="503"/>
      <c r="BC8" s="503"/>
      <c r="BD8" s="504"/>
      <c r="BE8" s="26"/>
    </row>
    <row r="9" spans="1:67" ht="10.5" customHeight="1" x14ac:dyDescent="0.15">
      <c r="A9" s="485"/>
      <c r="B9" s="489"/>
      <c r="C9" s="490"/>
      <c r="D9" s="5"/>
      <c r="E9" s="6"/>
      <c r="F9" s="6"/>
      <c r="G9" s="6"/>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6"/>
    </row>
    <row r="10" spans="1:67" ht="18.75" customHeight="1" x14ac:dyDescent="0.15">
      <c r="A10" s="485"/>
      <c r="B10" s="489"/>
      <c r="C10" s="490"/>
      <c r="D10" s="437" t="s">
        <v>8</v>
      </c>
      <c r="E10" s="429"/>
      <c r="F10" s="429"/>
      <c r="G10" s="436"/>
      <c r="H10" s="408" t="str">
        <f>IF(記入用シート!E6="","",記入用シート!E6)</f>
        <v/>
      </c>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1"/>
      <c r="AN10" s="437" t="s">
        <v>10</v>
      </c>
      <c r="AO10" s="429"/>
      <c r="AP10" s="436"/>
      <c r="AQ10" s="408" t="str">
        <f>IF(記入用シート!E9="","",記入用シート!E9)</f>
        <v/>
      </c>
      <c r="AR10" s="480"/>
      <c r="AS10" s="480"/>
      <c r="AT10" s="480"/>
      <c r="AU10" s="480"/>
      <c r="AV10" s="480"/>
      <c r="AW10" s="480"/>
      <c r="AX10" s="480"/>
      <c r="AY10" s="480"/>
      <c r="AZ10" s="480"/>
      <c r="BA10" s="480"/>
      <c r="BB10" s="480"/>
      <c r="BC10" s="480"/>
      <c r="BD10" s="481"/>
      <c r="BE10" s="26"/>
    </row>
    <row r="11" spans="1:67" ht="18.75" customHeight="1" x14ac:dyDescent="0.15">
      <c r="A11" s="485"/>
      <c r="B11" s="489"/>
      <c r="C11" s="490"/>
      <c r="D11" s="437" t="s">
        <v>33</v>
      </c>
      <c r="E11" s="429"/>
      <c r="F11" s="429"/>
      <c r="G11" s="436"/>
      <c r="H11" s="499" t="str">
        <f>IF(記入用シート!E5="","",記入用シート!E5)</f>
        <v/>
      </c>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0"/>
      <c r="AL11" s="500"/>
      <c r="AM11" s="501"/>
      <c r="AN11" s="437" t="s">
        <v>13</v>
      </c>
      <c r="AO11" s="429"/>
      <c r="AP11" s="436"/>
      <c r="AQ11" s="499" t="str">
        <f>IF(記入用シート!E8="","",記入用シート!E8)</f>
        <v/>
      </c>
      <c r="AR11" s="500"/>
      <c r="AS11" s="500"/>
      <c r="AT11" s="500"/>
      <c r="AU11" s="500"/>
      <c r="AV11" s="500"/>
      <c r="AW11" s="500"/>
      <c r="AX11" s="500"/>
      <c r="AY11" s="500"/>
      <c r="AZ11" s="500"/>
      <c r="BA11" s="500"/>
      <c r="BB11" s="500"/>
      <c r="BC11" s="500"/>
      <c r="BD11" s="501"/>
      <c r="BE11" s="26"/>
    </row>
    <row r="12" spans="1:67" ht="18.75" customHeight="1" x14ac:dyDescent="0.15">
      <c r="A12" s="485"/>
      <c r="B12" s="489"/>
      <c r="C12" s="490"/>
      <c r="D12" s="437"/>
      <c r="E12" s="429"/>
      <c r="F12" s="429"/>
      <c r="G12" s="436"/>
      <c r="H12" s="502"/>
      <c r="I12" s="503"/>
      <c r="J12" s="503"/>
      <c r="K12" s="503"/>
      <c r="L12" s="503"/>
      <c r="M12" s="503"/>
      <c r="N12" s="503"/>
      <c r="O12" s="503"/>
      <c r="P12" s="503"/>
      <c r="Q12" s="503"/>
      <c r="R12" s="503"/>
      <c r="S12" s="503"/>
      <c r="T12" s="503"/>
      <c r="U12" s="503"/>
      <c r="V12" s="503"/>
      <c r="W12" s="503"/>
      <c r="X12" s="503"/>
      <c r="Y12" s="503"/>
      <c r="Z12" s="503"/>
      <c r="AA12" s="503"/>
      <c r="AB12" s="503"/>
      <c r="AC12" s="503"/>
      <c r="AD12" s="503"/>
      <c r="AE12" s="503"/>
      <c r="AF12" s="503"/>
      <c r="AG12" s="503"/>
      <c r="AH12" s="503"/>
      <c r="AI12" s="503"/>
      <c r="AJ12" s="503"/>
      <c r="AK12" s="503"/>
      <c r="AL12" s="503"/>
      <c r="AM12" s="504"/>
      <c r="AN12" s="437"/>
      <c r="AO12" s="429"/>
      <c r="AP12" s="436"/>
      <c r="AQ12" s="502"/>
      <c r="AR12" s="503"/>
      <c r="AS12" s="503"/>
      <c r="AT12" s="503"/>
      <c r="AU12" s="503"/>
      <c r="AV12" s="503"/>
      <c r="AW12" s="503"/>
      <c r="AX12" s="503"/>
      <c r="AY12" s="503"/>
      <c r="AZ12" s="503"/>
      <c r="BA12" s="503"/>
      <c r="BB12" s="503"/>
      <c r="BC12" s="503"/>
      <c r="BD12" s="504"/>
      <c r="BE12" s="26"/>
    </row>
    <row r="13" spans="1:67" ht="10.5" customHeight="1" x14ac:dyDescent="0.15">
      <c r="A13" s="485"/>
      <c r="B13" s="489"/>
      <c r="C13" s="490"/>
      <c r="D13" s="5"/>
      <c r="E13" s="6"/>
      <c r="F13" s="6"/>
      <c r="G13" s="6"/>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6"/>
      <c r="BF13" s="1"/>
      <c r="BG13" s="1"/>
      <c r="BH13" s="1"/>
      <c r="BI13" s="1"/>
      <c r="BJ13" s="1"/>
      <c r="BK13" s="1"/>
      <c r="BL13" s="1"/>
      <c r="BM13" s="1"/>
      <c r="BN13" s="1"/>
      <c r="BO13" s="1"/>
    </row>
    <row r="14" spans="1:67" ht="28.5" customHeight="1" x14ac:dyDescent="0.15">
      <c r="A14" s="485"/>
      <c r="B14" s="489"/>
      <c r="C14" s="490"/>
      <c r="D14" s="437" t="s">
        <v>0</v>
      </c>
      <c r="E14" s="429"/>
      <c r="F14" s="429"/>
      <c r="G14" s="436"/>
      <c r="H14" s="408" t="str">
        <f>IF(記入用シート!E10="","",記入用シート!E10)</f>
        <v/>
      </c>
      <c r="I14" s="480"/>
      <c r="J14" s="480"/>
      <c r="K14" s="480"/>
      <c r="L14" s="480"/>
      <c r="M14" s="480"/>
      <c r="N14" s="480"/>
      <c r="O14" s="480"/>
      <c r="P14" s="480"/>
      <c r="Q14" s="480"/>
      <c r="R14" s="480"/>
      <c r="S14" s="481"/>
      <c r="T14" s="2"/>
      <c r="U14" s="2"/>
      <c r="V14" s="2"/>
      <c r="W14" s="429" t="s">
        <v>12</v>
      </c>
      <c r="X14" s="429"/>
      <c r="Y14" s="429"/>
      <c r="Z14" s="436"/>
      <c r="AA14" s="408" t="str">
        <f>IF(記入用シート!E11="","",記入用シート!E11)</f>
        <v/>
      </c>
      <c r="AB14" s="480"/>
      <c r="AC14" s="480"/>
      <c r="AD14" s="480"/>
      <c r="AE14" s="480"/>
      <c r="AF14" s="480"/>
      <c r="AG14" s="480"/>
      <c r="AH14" s="480"/>
      <c r="AI14" s="480"/>
      <c r="AJ14" s="480"/>
      <c r="AK14" s="480"/>
      <c r="AL14" s="481"/>
      <c r="AM14" s="2"/>
      <c r="AN14" s="472" t="s">
        <v>29</v>
      </c>
      <c r="AO14" s="472"/>
      <c r="AP14" s="473"/>
      <c r="AQ14" s="408" t="str">
        <f>IF(記入用シート!E12="","",記入用シート!E12)</f>
        <v/>
      </c>
      <c r="AR14" s="409"/>
      <c r="AS14" s="409"/>
      <c r="AT14" s="409"/>
      <c r="AU14" s="409"/>
      <c r="AV14" s="409"/>
      <c r="AW14" s="409"/>
      <c r="AX14" s="409"/>
      <c r="AY14" s="409"/>
      <c r="AZ14" s="409"/>
      <c r="BA14" s="409"/>
      <c r="BB14" s="410"/>
      <c r="BC14" s="2"/>
      <c r="BD14" s="2"/>
      <c r="BE14" s="26"/>
      <c r="BF14" s="1"/>
      <c r="BG14" s="1"/>
      <c r="BH14" s="1"/>
      <c r="BI14" s="1"/>
      <c r="BJ14" s="1"/>
      <c r="BK14" s="1"/>
      <c r="BL14" s="1"/>
      <c r="BM14" s="1"/>
      <c r="BN14" s="1"/>
      <c r="BO14" s="1"/>
    </row>
    <row r="15" spans="1:67" ht="10.5" customHeight="1" x14ac:dyDescent="0.15">
      <c r="A15" s="485"/>
      <c r="B15" s="495"/>
      <c r="C15" s="496"/>
      <c r="D15" s="7"/>
      <c r="E15" s="8"/>
      <c r="F15" s="8"/>
      <c r="G15" s="8"/>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27"/>
      <c r="BF15" s="1"/>
      <c r="BG15" s="1"/>
      <c r="BH15" s="1"/>
      <c r="BI15" s="1"/>
      <c r="BJ15" s="1"/>
      <c r="BK15" s="1"/>
      <c r="BL15" s="1"/>
      <c r="BM15" s="1"/>
      <c r="BN15" s="1"/>
      <c r="BO15" s="1"/>
    </row>
    <row r="16" spans="1:67" ht="10.5" customHeight="1" x14ac:dyDescent="0.15">
      <c r="A16" s="485"/>
      <c r="B16" s="487" t="s">
        <v>16</v>
      </c>
      <c r="C16" s="488"/>
      <c r="D16" s="9"/>
      <c r="E16" s="10"/>
      <c r="F16" s="10"/>
      <c r="G16" s="10"/>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28"/>
      <c r="BF16" s="1"/>
      <c r="BG16" s="1"/>
      <c r="BH16" s="1"/>
      <c r="BI16" s="1"/>
      <c r="BJ16" s="1"/>
      <c r="BK16" s="1"/>
      <c r="BL16" s="1"/>
      <c r="BM16" s="1"/>
      <c r="BN16" s="1"/>
      <c r="BO16" s="1"/>
    </row>
    <row r="17" spans="1:71" ht="18.75" customHeight="1" x14ac:dyDescent="0.15">
      <c r="A17" s="485"/>
      <c r="B17" s="489"/>
      <c r="C17" s="490"/>
      <c r="D17" s="437" t="s">
        <v>9</v>
      </c>
      <c r="E17" s="429"/>
      <c r="F17" s="429"/>
      <c r="G17" s="436"/>
      <c r="H17" s="408" t="str">
        <f>IF(記入用シート!E13="","",記入用シート!E13)</f>
        <v/>
      </c>
      <c r="I17" s="480"/>
      <c r="J17" s="480"/>
      <c r="K17" s="480"/>
      <c r="L17" s="480"/>
      <c r="M17" s="480"/>
      <c r="N17" s="480"/>
      <c r="O17" s="481"/>
      <c r="P17" s="497" t="s">
        <v>30</v>
      </c>
      <c r="Q17" s="497"/>
      <c r="R17" s="498"/>
      <c r="S17" s="499" t="str">
        <f>IF(記入用シート!E14="","",記入用シート!E14)</f>
        <v/>
      </c>
      <c r="T17" s="500"/>
      <c r="U17" s="500"/>
      <c r="V17" s="500"/>
      <c r="W17" s="500"/>
      <c r="X17" s="500"/>
      <c r="Y17" s="500"/>
      <c r="Z17" s="500"/>
      <c r="AA17" s="500"/>
      <c r="AB17" s="500"/>
      <c r="AC17" s="500"/>
      <c r="AD17" s="500"/>
      <c r="AE17" s="500"/>
      <c r="AF17" s="500"/>
      <c r="AG17" s="500"/>
      <c r="AH17" s="500"/>
      <c r="AI17" s="500"/>
      <c r="AJ17" s="500"/>
      <c r="AK17" s="500"/>
      <c r="AL17" s="500"/>
      <c r="AM17" s="500"/>
      <c r="AN17" s="500"/>
      <c r="AO17" s="500"/>
      <c r="AP17" s="500"/>
      <c r="AQ17" s="500"/>
      <c r="AR17" s="500"/>
      <c r="AS17" s="500"/>
      <c r="AT17" s="500"/>
      <c r="AU17" s="500"/>
      <c r="AV17" s="500"/>
      <c r="AW17" s="500"/>
      <c r="AX17" s="500"/>
      <c r="AY17" s="500"/>
      <c r="AZ17" s="500"/>
      <c r="BA17" s="500"/>
      <c r="BB17" s="500"/>
      <c r="BC17" s="500"/>
      <c r="BD17" s="501"/>
      <c r="BE17" s="26"/>
      <c r="BF17" s="1"/>
      <c r="BG17" s="1"/>
      <c r="BH17" s="1"/>
      <c r="BI17" s="1"/>
      <c r="BJ17" s="1"/>
      <c r="BK17" s="1"/>
      <c r="BL17" s="1"/>
      <c r="BM17" s="1"/>
      <c r="BN17" s="1"/>
      <c r="BO17" s="1"/>
    </row>
    <row r="18" spans="1:71" ht="18.75" customHeight="1" x14ac:dyDescent="0.15">
      <c r="A18" s="485"/>
      <c r="B18" s="489"/>
      <c r="C18" s="490"/>
      <c r="D18" s="5"/>
      <c r="E18" s="6"/>
      <c r="F18" s="6"/>
      <c r="G18" s="6"/>
      <c r="H18" s="2"/>
      <c r="I18" s="2"/>
      <c r="J18" s="2"/>
      <c r="K18" s="2"/>
      <c r="L18" s="2"/>
      <c r="M18" s="2"/>
      <c r="N18" s="2"/>
      <c r="O18" s="2"/>
      <c r="P18" s="497"/>
      <c r="Q18" s="497"/>
      <c r="R18" s="498"/>
      <c r="S18" s="502"/>
      <c r="T18" s="503"/>
      <c r="U18" s="503"/>
      <c r="V18" s="503"/>
      <c r="W18" s="503"/>
      <c r="X18" s="503"/>
      <c r="Y18" s="503"/>
      <c r="Z18" s="503"/>
      <c r="AA18" s="503"/>
      <c r="AB18" s="503"/>
      <c r="AC18" s="503"/>
      <c r="AD18" s="503"/>
      <c r="AE18" s="503"/>
      <c r="AF18" s="503"/>
      <c r="AG18" s="503"/>
      <c r="AH18" s="503"/>
      <c r="AI18" s="503"/>
      <c r="AJ18" s="503"/>
      <c r="AK18" s="503"/>
      <c r="AL18" s="503"/>
      <c r="AM18" s="503"/>
      <c r="AN18" s="503"/>
      <c r="AO18" s="503"/>
      <c r="AP18" s="503"/>
      <c r="AQ18" s="503"/>
      <c r="AR18" s="503"/>
      <c r="AS18" s="503"/>
      <c r="AT18" s="503"/>
      <c r="AU18" s="503"/>
      <c r="AV18" s="503"/>
      <c r="AW18" s="503"/>
      <c r="AX18" s="503"/>
      <c r="AY18" s="503"/>
      <c r="AZ18" s="503"/>
      <c r="BA18" s="503"/>
      <c r="BB18" s="503"/>
      <c r="BC18" s="503"/>
      <c r="BD18" s="504"/>
      <c r="BE18" s="26"/>
      <c r="BF18" s="1"/>
      <c r="BG18" s="1"/>
      <c r="BH18" s="1"/>
      <c r="BI18" s="1"/>
      <c r="BJ18" s="1"/>
      <c r="BK18" s="1"/>
      <c r="BL18" s="1"/>
      <c r="BM18" s="1"/>
      <c r="BN18" s="1"/>
      <c r="BO18" s="1"/>
    </row>
    <row r="19" spans="1:71" ht="10.5" customHeight="1" x14ac:dyDescent="0.15">
      <c r="A19" s="485"/>
      <c r="B19" s="489"/>
      <c r="C19" s="490"/>
      <c r="D19" s="5"/>
      <c r="E19" s="6"/>
      <c r="F19" s="6"/>
      <c r="G19" s="6"/>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6"/>
      <c r="BF19" s="1"/>
      <c r="BG19" s="1"/>
      <c r="BH19" s="1"/>
      <c r="BI19" s="1"/>
      <c r="BJ19" s="1"/>
      <c r="BK19" s="1"/>
      <c r="BL19" s="1"/>
      <c r="BM19" s="1"/>
      <c r="BN19" s="1"/>
      <c r="BO19" s="1"/>
    </row>
    <row r="20" spans="1:71" ht="18.75" customHeight="1" x14ac:dyDescent="0.15">
      <c r="A20" s="485"/>
      <c r="B20" s="489"/>
      <c r="C20" s="490"/>
      <c r="D20" s="437" t="s">
        <v>8</v>
      </c>
      <c r="E20" s="429"/>
      <c r="F20" s="429"/>
      <c r="G20" s="436"/>
      <c r="H20" s="408" t="str">
        <f>IF(記入用シート!E16="","",記入用シート!E16)</f>
        <v/>
      </c>
      <c r="I20" s="480"/>
      <c r="J20" s="480"/>
      <c r="K20" s="480"/>
      <c r="L20" s="480"/>
      <c r="M20" s="480"/>
      <c r="N20" s="480"/>
      <c r="O20" s="480"/>
      <c r="P20" s="480"/>
      <c r="Q20" s="480"/>
      <c r="R20" s="480"/>
      <c r="S20" s="480"/>
      <c r="T20" s="480"/>
      <c r="U20" s="480"/>
      <c r="V20" s="480"/>
      <c r="W20" s="480"/>
      <c r="X20" s="480"/>
      <c r="Y20" s="480"/>
      <c r="Z20" s="480"/>
      <c r="AA20" s="480"/>
      <c r="AB20" s="480"/>
      <c r="AC20" s="480"/>
      <c r="AD20" s="480"/>
      <c r="AE20" s="480"/>
      <c r="AF20" s="480"/>
      <c r="AG20" s="480"/>
      <c r="AH20" s="480"/>
      <c r="AI20" s="480"/>
      <c r="AJ20" s="480"/>
      <c r="AK20" s="480"/>
      <c r="AL20" s="480"/>
      <c r="AM20" s="481"/>
      <c r="AN20" s="437" t="s">
        <v>10</v>
      </c>
      <c r="AO20" s="429"/>
      <c r="AP20" s="436"/>
      <c r="AQ20" s="507" t="str">
        <f>IF(記入用シート!E18="","",記入用シート!E18)</f>
        <v/>
      </c>
      <c r="AR20" s="508"/>
      <c r="AS20" s="508"/>
      <c r="AT20" s="508"/>
      <c r="AU20" s="508"/>
      <c r="AV20" s="508"/>
      <c r="AW20" s="508"/>
      <c r="AX20" s="508"/>
      <c r="AY20" s="508"/>
      <c r="AZ20" s="508"/>
      <c r="BA20" s="508"/>
      <c r="BB20" s="508"/>
      <c r="BC20" s="508"/>
      <c r="BD20" s="509"/>
      <c r="BE20" s="26"/>
      <c r="BF20" s="1"/>
      <c r="BG20" s="1"/>
      <c r="BH20" s="1"/>
      <c r="BI20" s="1"/>
      <c r="BJ20" s="1"/>
      <c r="BK20" s="1"/>
      <c r="BL20" s="1"/>
      <c r="BM20" s="1"/>
      <c r="BN20" s="1"/>
      <c r="BO20" s="1"/>
    </row>
    <row r="21" spans="1:71" ht="18.75" customHeight="1" x14ac:dyDescent="0.15">
      <c r="A21" s="485"/>
      <c r="B21" s="489"/>
      <c r="C21" s="490"/>
      <c r="D21" s="437" t="s">
        <v>23</v>
      </c>
      <c r="E21" s="429"/>
      <c r="F21" s="429"/>
      <c r="G21" s="436"/>
      <c r="H21" s="499" t="str">
        <f>IF(記入用シート!E15="","",記入用シート!E15)</f>
        <v/>
      </c>
      <c r="I21" s="500"/>
      <c r="J21" s="500"/>
      <c r="K21" s="500"/>
      <c r="L21" s="500"/>
      <c r="M21" s="500"/>
      <c r="N21" s="500"/>
      <c r="O21" s="500"/>
      <c r="P21" s="500"/>
      <c r="Q21" s="500"/>
      <c r="R21" s="500"/>
      <c r="S21" s="500"/>
      <c r="T21" s="500"/>
      <c r="U21" s="500"/>
      <c r="V21" s="500"/>
      <c r="W21" s="500"/>
      <c r="X21" s="500"/>
      <c r="Y21" s="500"/>
      <c r="Z21" s="500"/>
      <c r="AA21" s="500"/>
      <c r="AB21" s="500"/>
      <c r="AC21" s="500"/>
      <c r="AD21" s="500"/>
      <c r="AE21" s="500"/>
      <c r="AF21" s="500"/>
      <c r="AG21" s="500"/>
      <c r="AH21" s="500"/>
      <c r="AI21" s="500"/>
      <c r="AJ21" s="500"/>
      <c r="AK21" s="500"/>
      <c r="AL21" s="500"/>
      <c r="AM21" s="501"/>
      <c r="AN21" s="437" t="s">
        <v>34</v>
      </c>
      <c r="AO21" s="429"/>
      <c r="AP21" s="436"/>
      <c r="AQ21" s="499" t="str">
        <f>IF(記入用シート!E17="","",記入用シート!E17)</f>
        <v/>
      </c>
      <c r="AR21" s="500"/>
      <c r="AS21" s="500"/>
      <c r="AT21" s="500"/>
      <c r="AU21" s="500"/>
      <c r="AV21" s="500"/>
      <c r="AW21" s="500"/>
      <c r="AX21" s="500"/>
      <c r="AY21" s="500"/>
      <c r="AZ21" s="500"/>
      <c r="BA21" s="500"/>
      <c r="BB21" s="500"/>
      <c r="BC21" s="500"/>
      <c r="BD21" s="501"/>
      <c r="BE21" s="26"/>
      <c r="BF21" s="1"/>
      <c r="BG21" s="1"/>
      <c r="BH21" s="1"/>
      <c r="BI21" s="1"/>
      <c r="BJ21" s="1"/>
      <c r="BK21" s="1"/>
      <c r="BL21" s="1"/>
      <c r="BM21" s="1"/>
      <c r="BN21" s="1"/>
      <c r="BO21" s="1"/>
    </row>
    <row r="22" spans="1:71" ht="18.75" customHeight="1" x14ac:dyDescent="0.15">
      <c r="A22" s="485"/>
      <c r="B22" s="489"/>
      <c r="C22" s="490"/>
      <c r="D22" s="437"/>
      <c r="E22" s="429"/>
      <c r="F22" s="429"/>
      <c r="G22" s="436"/>
      <c r="H22" s="502"/>
      <c r="I22" s="503"/>
      <c r="J22" s="503"/>
      <c r="K22" s="503"/>
      <c r="L22" s="503"/>
      <c r="M22" s="503"/>
      <c r="N22" s="503"/>
      <c r="O22" s="503"/>
      <c r="P22" s="503"/>
      <c r="Q22" s="503"/>
      <c r="R22" s="503"/>
      <c r="S22" s="503"/>
      <c r="T22" s="503"/>
      <c r="U22" s="503"/>
      <c r="V22" s="503"/>
      <c r="W22" s="503"/>
      <c r="X22" s="503"/>
      <c r="Y22" s="503"/>
      <c r="Z22" s="503"/>
      <c r="AA22" s="503"/>
      <c r="AB22" s="503"/>
      <c r="AC22" s="503"/>
      <c r="AD22" s="503"/>
      <c r="AE22" s="503"/>
      <c r="AF22" s="503"/>
      <c r="AG22" s="503"/>
      <c r="AH22" s="503"/>
      <c r="AI22" s="503"/>
      <c r="AJ22" s="503"/>
      <c r="AK22" s="503"/>
      <c r="AL22" s="503"/>
      <c r="AM22" s="504"/>
      <c r="AN22" s="437"/>
      <c r="AO22" s="429"/>
      <c r="AP22" s="436"/>
      <c r="AQ22" s="502"/>
      <c r="AR22" s="503"/>
      <c r="AS22" s="503"/>
      <c r="AT22" s="503"/>
      <c r="AU22" s="503"/>
      <c r="AV22" s="503"/>
      <c r="AW22" s="503"/>
      <c r="AX22" s="503"/>
      <c r="AY22" s="503"/>
      <c r="AZ22" s="503"/>
      <c r="BA22" s="503"/>
      <c r="BB22" s="503"/>
      <c r="BC22" s="503"/>
      <c r="BD22" s="504"/>
      <c r="BE22" s="26"/>
      <c r="BF22" s="1"/>
      <c r="BG22" s="1"/>
      <c r="BH22" s="1"/>
      <c r="BI22" s="1"/>
      <c r="BJ22" s="1"/>
      <c r="BK22" s="1"/>
      <c r="BL22" s="1"/>
      <c r="BM22" s="1"/>
      <c r="BN22" s="1"/>
      <c r="BO22" s="1"/>
    </row>
    <row r="23" spans="1:71" ht="10.5" customHeight="1" x14ac:dyDescent="0.15">
      <c r="A23" s="485"/>
      <c r="B23" s="489"/>
      <c r="C23" s="490"/>
      <c r="D23" s="5"/>
      <c r="E23" s="6"/>
      <c r="F23" s="6"/>
      <c r="G23" s="6"/>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6"/>
      <c r="BF23" s="1"/>
      <c r="BG23" s="1"/>
      <c r="BH23" s="1"/>
      <c r="BI23" s="1"/>
      <c r="BJ23" s="1"/>
      <c r="BK23" s="1"/>
      <c r="BL23" s="1"/>
      <c r="BM23" s="1"/>
      <c r="BN23" s="1"/>
      <c r="BO23" s="1"/>
    </row>
    <row r="24" spans="1:71" ht="28.5" customHeight="1" x14ac:dyDescent="0.15">
      <c r="A24" s="485"/>
      <c r="B24" s="489"/>
      <c r="C24" s="490"/>
      <c r="D24" s="437" t="s">
        <v>0</v>
      </c>
      <c r="E24" s="429"/>
      <c r="F24" s="429"/>
      <c r="G24" s="436"/>
      <c r="H24" s="408" t="str">
        <f>IF(記入用シート!E20="","",記入用シート!E20)</f>
        <v/>
      </c>
      <c r="I24" s="480"/>
      <c r="J24" s="480"/>
      <c r="K24" s="480"/>
      <c r="L24" s="480"/>
      <c r="M24" s="480"/>
      <c r="N24" s="480"/>
      <c r="O24" s="480"/>
      <c r="P24" s="480"/>
      <c r="Q24" s="480"/>
      <c r="R24" s="480"/>
      <c r="S24" s="481"/>
      <c r="T24" s="2"/>
      <c r="U24" s="2"/>
      <c r="V24" s="2"/>
      <c r="W24" s="429" t="s">
        <v>11</v>
      </c>
      <c r="X24" s="429"/>
      <c r="Y24" s="429"/>
      <c r="Z24" s="436"/>
      <c r="AA24" s="408" t="str">
        <f>IF(記入用シート!E21="","",記入用シート!E21)</f>
        <v/>
      </c>
      <c r="AB24" s="480"/>
      <c r="AC24" s="480"/>
      <c r="AD24" s="480"/>
      <c r="AE24" s="480"/>
      <c r="AF24" s="480"/>
      <c r="AG24" s="480"/>
      <c r="AH24" s="480"/>
      <c r="AI24" s="480"/>
      <c r="AJ24" s="480"/>
      <c r="AK24" s="480"/>
      <c r="AL24" s="481"/>
      <c r="AM24" s="2"/>
      <c r="AN24" s="472" t="s">
        <v>29</v>
      </c>
      <c r="AO24" s="472"/>
      <c r="AP24" s="473"/>
      <c r="AQ24" s="408" t="str">
        <f>IF(記入用シート!E22="","",記入用シート!E22)</f>
        <v/>
      </c>
      <c r="AR24" s="409"/>
      <c r="AS24" s="409"/>
      <c r="AT24" s="409"/>
      <c r="AU24" s="409"/>
      <c r="AV24" s="409"/>
      <c r="AW24" s="409"/>
      <c r="AX24" s="409"/>
      <c r="AY24" s="409"/>
      <c r="AZ24" s="409"/>
      <c r="BA24" s="409"/>
      <c r="BB24" s="410"/>
      <c r="BC24" s="2"/>
      <c r="BD24" s="2"/>
      <c r="BE24" s="26"/>
      <c r="BF24" s="1"/>
      <c r="BG24" s="1"/>
      <c r="BH24" s="1"/>
      <c r="BI24" s="1"/>
      <c r="BJ24" s="1"/>
      <c r="BK24" s="1"/>
      <c r="BL24" s="1"/>
      <c r="BM24" s="1"/>
      <c r="BN24" s="1"/>
      <c r="BO24" s="1"/>
    </row>
    <row r="25" spans="1:71" ht="10.5" customHeight="1" x14ac:dyDescent="0.15">
      <c r="A25" s="485"/>
      <c r="B25" s="495"/>
      <c r="C25" s="496"/>
      <c r="D25" s="7"/>
      <c r="E25" s="8"/>
      <c r="F25" s="8"/>
      <c r="G25" s="8"/>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27"/>
      <c r="BF25" s="1"/>
      <c r="BG25" s="1"/>
      <c r="BH25" s="1"/>
      <c r="BI25" s="1"/>
      <c r="BJ25" s="1"/>
      <c r="BK25" s="1"/>
      <c r="BL25" s="1"/>
      <c r="BM25" s="1"/>
      <c r="BN25" s="1"/>
      <c r="BO25" s="1"/>
    </row>
    <row r="26" spans="1:71" ht="10.5" customHeight="1" x14ac:dyDescent="0.15">
      <c r="A26" s="485"/>
      <c r="B26" s="487" t="s">
        <v>25</v>
      </c>
      <c r="C26" s="488"/>
      <c r="D26" s="9"/>
      <c r="E26" s="10"/>
      <c r="F26" s="10"/>
      <c r="G26" s="10"/>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28"/>
      <c r="BF26" s="1"/>
      <c r="BG26" s="1"/>
      <c r="BH26" s="1"/>
      <c r="BI26" s="1"/>
      <c r="BJ26" s="1"/>
      <c r="BK26" s="1"/>
      <c r="BL26" s="1"/>
      <c r="BM26" s="1"/>
      <c r="BN26" s="1"/>
      <c r="BO26" s="1"/>
    </row>
    <row r="27" spans="1:71" ht="23.25" customHeight="1" x14ac:dyDescent="0.15">
      <c r="A27" s="485"/>
      <c r="B27" s="489"/>
      <c r="C27" s="490"/>
      <c r="D27" s="437" t="s">
        <v>24</v>
      </c>
      <c r="E27" s="429"/>
      <c r="F27" s="429"/>
      <c r="G27" s="436"/>
      <c r="H27" s="408" t="str">
        <f>IF(記入用シート!E23="","",記入用シート!E23)</f>
        <v/>
      </c>
      <c r="I27" s="480"/>
      <c r="J27" s="480"/>
      <c r="K27" s="480"/>
      <c r="L27" s="480"/>
      <c r="M27" s="480"/>
      <c r="N27" s="480"/>
      <c r="O27" s="480"/>
      <c r="P27" s="480"/>
      <c r="Q27" s="480"/>
      <c r="R27" s="480"/>
      <c r="S27" s="481"/>
      <c r="T27" s="437" t="s">
        <v>0</v>
      </c>
      <c r="U27" s="429"/>
      <c r="V27" s="429"/>
      <c r="W27" s="436"/>
      <c r="X27" s="408" t="str">
        <f>IF(記入用シート!E24="","",記入用シート!E24)</f>
        <v/>
      </c>
      <c r="Y27" s="480"/>
      <c r="Z27" s="480"/>
      <c r="AA27" s="480"/>
      <c r="AB27" s="480"/>
      <c r="AC27" s="480"/>
      <c r="AD27" s="480"/>
      <c r="AE27" s="480"/>
      <c r="AF27" s="480"/>
      <c r="AG27" s="480"/>
      <c r="AH27" s="480"/>
      <c r="AI27" s="481"/>
      <c r="AJ27" s="429" t="s">
        <v>14</v>
      </c>
      <c r="AK27" s="429"/>
      <c r="AL27" s="429"/>
      <c r="AM27" s="436"/>
      <c r="AN27" s="408" t="str">
        <f>IF(記入用シート!E25="","",記入用シート!E25)</f>
        <v/>
      </c>
      <c r="AO27" s="480"/>
      <c r="AP27" s="480"/>
      <c r="AQ27" s="480"/>
      <c r="AR27" s="480"/>
      <c r="AS27" s="480"/>
      <c r="AT27" s="480"/>
      <c r="AU27" s="480"/>
      <c r="AV27" s="480"/>
      <c r="AW27" s="480"/>
      <c r="AX27" s="480"/>
      <c r="AY27" s="481"/>
      <c r="AZ27" s="20"/>
      <c r="BA27" s="20"/>
      <c r="BB27" s="20"/>
      <c r="BC27" s="20"/>
      <c r="BD27" s="20"/>
      <c r="BE27" s="26"/>
      <c r="BF27" s="1"/>
      <c r="BG27" s="1"/>
      <c r="BH27" s="1"/>
      <c r="BI27" s="1"/>
      <c r="BJ27" s="1"/>
      <c r="BK27" s="1"/>
      <c r="BL27" s="1"/>
      <c r="BM27" s="1"/>
      <c r="BN27" s="1"/>
      <c r="BO27" s="1"/>
    </row>
    <row r="28" spans="1:71" ht="17.25" customHeight="1" thickBot="1" x14ac:dyDescent="0.2">
      <c r="A28" s="486"/>
      <c r="B28" s="491"/>
      <c r="C28" s="492"/>
      <c r="D28" s="29"/>
      <c r="E28" s="30"/>
      <c r="F28" s="30"/>
      <c r="G28" s="30"/>
      <c r="H28" s="31"/>
      <c r="I28" s="31"/>
      <c r="J28" s="31"/>
      <c r="K28" s="31"/>
      <c r="L28" s="31"/>
      <c r="M28" s="31"/>
      <c r="N28" s="31"/>
      <c r="O28" s="31"/>
      <c r="P28" s="31"/>
      <c r="Q28" s="31"/>
      <c r="R28" s="31"/>
      <c r="S28" s="31"/>
      <c r="T28" s="31"/>
      <c r="U28" s="31"/>
      <c r="V28" s="31"/>
      <c r="W28" s="31"/>
      <c r="X28" s="14"/>
      <c r="Y28" s="14"/>
      <c r="Z28" s="31"/>
      <c r="AA28" s="31"/>
      <c r="AB28" s="31"/>
      <c r="AC28" s="31"/>
      <c r="AD28" s="31"/>
      <c r="AE28" s="31"/>
      <c r="AF28" s="31"/>
      <c r="AG28" s="31"/>
      <c r="AH28" s="31"/>
      <c r="AI28" s="31"/>
      <c r="AJ28" s="31"/>
      <c r="AK28" s="31"/>
      <c r="AL28" s="31"/>
      <c r="AM28" s="31"/>
      <c r="AN28" s="14"/>
      <c r="AO28" s="14"/>
      <c r="AP28" s="18"/>
      <c r="AQ28" s="18"/>
      <c r="AR28" s="18"/>
      <c r="AS28" s="18"/>
      <c r="AT28" s="18"/>
      <c r="AU28" s="18"/>
      <c r="AV28" s="18"/>
      <c r="AW28" s="18"/>
      <c r="AX28" s="18"/>
      <c r="AY28" s="18"/>
      <c r="AZ28" s="18"/>
      <c r="BA28" s="18"/>
      <c r="BB28" s="18"/>
      <c r="BC28" s="18"/>
      <c r="BD28" s="18"/>
      <c r="BE28" s="32"/>
      <c r="BF28" s="1"/>
      <c r="BG28" s="1"/>
      <c r="BH28" s="1"/>
      <c r="BI28" s="1"/>
      <c r="BJ28" s="1"/>
      <c r="BK28" s="1"/>
      <c r="BL28" s="1"/>
      <c r="BM28" s="1"/>
      <c r="BN28" s="1"/>
      <c r="BO28" s="1"/>
    </row>
    <row r="29" spans="1:71" ht="17.25" customHeight="1" x14ac:dyDescent="0.15">
      <c r="A29" s="12"/>
      <c r="B29" s="22"/>
      <c r="C29" s="22"/>
      <c r="D29" s="16"/>
      <c r="E29" s="16"/>
      <c r="F29" s="16"/>
      <c r="G29" s="16"/>
      <c r="H29" s="19"/>
      <c r="I29" s="19"/>
      <c r="J29" s="19"/>
      <c r="K29" s="19"/>
      <c r="L29" s="19"/>
      <c r="M29" s="19"/>
      <c r="N29" s="19"/>
      <c r="O29" s="19"/>
      <c r="P29" s="19"/>
      <c r="Q29" s="19"/>
      <c r="R29" s="19"/>
      <c r="S29" s="19"/>
      <c r="T29" s="19"/>
      <c r="U29" s="19"/>
      <c r="V29" s="19"/>
      <c r="W29" s="19"/>
      <c r="X29" s="2"/>
      <c r="Y29" s="2"/>
      <c r="Z29" s="19"/>
      <c r="AA29" s="19"/>
      <c r="AB29" s="19"/>
      <c r="AC29" s="19"/>
      <c r="AD29" s="19"/>
      <c r="AE29" s="19"/>
      <c r="AF29" s="19"/>
      <c r="AG29" s="19"/>
      <c r="AH29" s="19"/>
      <c r="AI29" s="19"/>
      <c r="AJ29" s="19"/>
      <c r="AK29" s="19"/>
      <c r="AL29" s="19"/>
      <c r="AM29" s="19"/>
      <c r="AN29" s="2"/>
      <c r="AO29" s="2"/>
      <c r="AP29" s="21"/>
      <c r="AQ29" s="21"/>
      <c r="AR29" s="21"/>
      <c r="AS29" s="21"/>
      <c r="AT29" s="21"/>
      <c r="AU29" s="21"/>
      <c r="AV29" s="21"/>
      <c r="AW29" s="21"/>
      <c r="AX29" s="21"/>
      <c r="AY29" s="21"/>
      <c r="AZ29" s="21"/>
      <c r="BA29" s="21"/>
      <c r="BB29" s="21"/>
      <c r="BC29" s="21"/>
      <c r="BD29" s="21"/>
      <c r="BE29" s="2"/>
      <c r="BF29" s="1"/>
      <c r="BG29" s="1"/>
      <c r="BH29" s="1"/>
      <c r="BI29" s="1"/>
      <c r="BJ29" s="1"/>
      <c r="BK29" s="1"/>
      <c r="BL29" s="1"/>
      <c r="BM29" s="1"/>
      <c r="BN29" s="1"/>
      <c r="BO29" s="1"/>
    </row>
    <row r="30" spans="1:71" ht="17.25" customHeight="1" x14ac:dyDescent="0.15">
      <c r="A30" s="226"/>
      <c r="B30" s="226"/>
      <c r="C30" s="226"/>
      <c r="D30" s="237" t="s">
        <v>475</v>
      </c>
      <c r="E30" s="235"/>
      <c r="F30" s="235"/>
      <c r="G30" s="235"/>
      <c r="H30" s="235"/>
      <c r="I30" s="235"/>
      <c r="J30" s="235"/>
      <c r="K30" s="235"/>
      <c r="L30" s="238"/>
      <c r="M30" s="238"/>
      <c r="N30" s="238"/>
      <c r="O30" s="239"/>
      <c r="P30" s="239"/>
      <c r="Q30" s="239"/>
      <c r="R30" s="238"/>
      <c r="S30" s="239"/>
      <c r="T30" s="239"/>
      <c r="U30" s="239"/>
      <c r="V30" s="239"/>
      <c r="W30" s="239"/>
      <c r="X30" s="240"/>
      <c r="Y30" s="240"/>
      <c r="Z30" s="239"/>
      <c r="AA30" s="239"/>
      <c r="AB30" s="239"/>
      <c r="AC30" s="239"/>
      <c r="AD30" s="239"/>
      <c r="AE30" s="239"/>
      <c r="AF30" s="239"/>
      <c r="AG30" s="239"/>
      <c r="AH30" s="239"/>
      <c r="AI30" s="223"/>
      <c r="AJ30" s="223"/>
      <c r="AK30" s="223"/>
      <c r="AL30" s="223"/>
      <c r="AM30" s="223"/>
      <c r="AN30" s="224"/>
      <c r="AO30" s="224"/>
      <c r="AP30" s="21"/>
      <c r="AQ30" s="21"/>
      <c r="AR30" s="21"/>
      <c r="AS30" s="21"/>
      <c r="AT30" s="21"/>
      <c r="AU30" s="21"/>
      <c r="AV30" s="21"/>
      <c r="AW30" s="21"/>
      <c r="AX30" s="21"/>
      <c r="AY30" s="21"/>
      <c r="AZ30" s="21"/>
      <c r="BA30" s="21"/>
      <c r="BB30" s="21"/>
      <c r="BC30" s="21"/>
      <c r="BD30" s="21"/>
      <c r="BE30" s="224"/>
      <c r="BF30" s="1"/>
      <c r="BG30" s="1"/>
      <c r="BH30" s="1"/>
      <c r="BI30" s="1"/>
      <c r="BJ30" s="1"/>
      <c r="BK30" s="1"/>
      <c r="BL30" s="1"/>
      <c r="BM30" s="1"/>
      <c r="BN30" s="1"/>
      <c r="BO30" s="1"/>
    </row>
    <row r="31" spans="1:71" ht="9" customHeight="1" x14ac:dyDescent="0.15">
      <c r="A31" s="226"/>
      <c r="B31" s="226"/>
      <c r="C31" s="226"/>
      <c r="D31" s="226"/>
      <c r="E31" s="226"/>
      <c r="F31" s="226"/>
      <c r="G31" s="226"/>
      <c r="H31" s="226"/>
      <c r="I31" s="226"/>
      <c r="J31" s="226"/>
      <c r="K31" s="226"/>
      <c r="L31" s="228"/>
      <c r="O31" s="223"/>
      <c r="P31" s="223"/>
      <c r="Q31" s="223"/>
      <c r="S31" s="223"/>
      <c r="T31" s="223"/>
      <c r="U31" s="223"/>
      <c r="V31" s="223"/>
      <c r="W31" s="223"/>
      <c r="X31" s="224"/>
      <c r="Y31" s="224"/>
      <c r="Z31" s="223"/>
      <c r="AA31" s="223"/>
      <c r="AB31" s="223"/>
      <c r="AC31" s="223"/>
      <c r="AD31" s="223"/>
      <c r="AE31" s="223"/>
      <c r="AF31" s="223"/>
      <c r="AG31" s="223"/>
      <c r="AH31" s="223"/>
      <c r="AI31" s="223"/>
      <c r="AJ31" s="223"/>
      <c r="AK31" s="223"/>
      <c r="AL31" s="223"/>
      <c r="AM31" s="223"/>
      <c r="AN31" s="224"/>
      <c r="AO31" s="224"/>
      <c r="AP31" s="21"/>
      <c r="AQ31" s="21"/>
      <c r="AR31" s="21"/>
      <c r="AS31" s="21"/>
      <c r="AT31" s="21"/>
      <c r="AU31" s="21"/>
      <c r="AV31" s="21"/>
      <c r="AW31" s="21"/>
      <c r="AX31" s="21"/>
      <c r="AY31" s="21"/>
      <c r="AZ31" s="21"/>
      <c r="BA31" s="21"/>
      <c r="BB31" s="21"/>
      <c r="BC31" s="21"/>
      <c r="BD31" s="21"/>
      <c r="BE31" s="224"/>
      <c r="BF31" s="1"/>
      <c r="BG31" s="1"/>
      <c r="BH31" s="1"/>
      <c r="BI31" s="1"/>
      <c r="BJ31" s="1"/>
      <c r="BK31" s="1"/>
      <c r="BL31" s="1"/>
      <c r="BM31" s="1"/>
      <c r="BN31" s="1"/>
      <c r="BO31" s="1"/>
    </row>
    <row r="32" spans="1:71" s="230" customFormat="1" ht="17.25" customHeight="1" x14ac:dyDescent="0.15">
      <c r="A32" s="12"/>
      <c r="B32" s="22"/>
      <c r="C32" s="22"/>
      <c r="D32" s="229"/>
      <c r="E32" s="229"/>
      <c r="F32" s="482" t="s">
        <v>469</v>
      </c>
      <c r="G32" s="482"/>
      <c r="H32" s="482"/>
      <c r="I32" s="235"/>
      <c r="J32" s="235" t="s">
        <v>476</v>
      </c>
      <c r="K32" s="235"/>
      <c r="L32" s="482" t="s">
        <v>470</v>
      </c>
      <c r="M32" s="482"/>
      <c r="N32" s="482"/>
      <c r="O32" s="235"/>
      <c r="P32" s="235" t="s">
        <v>476</v>
      </c>
      <c r="Q32" s="235"/>
      <c r="R32" s="482" t="s">
        <v>471</v>
      </c>
      <c r="S32" s="482"/>
      <c r="T32" s="482"/>
      <c r="U32" s="235"/>
      <c r="V32" s="235" t="s">
        <v>476</v>
      </c>
      <c r="W32" s="235"/>
      <c r="X32" s="482" t="s">
        <v>472</v>
      </c>
      <c r="Y32" s="482"/>
      <c r="Z32" s="482"/>
      <c r="AA32" s="482"/>
      <c r="AB32" s="229"/>
      <c r="AD32" s="229"/>
      <c r="AE32" s="229"/>
      <c r="AF32" s="229"/>
      <c r="AG32" s="229"/>
      <c r="AH32" s="229"/>
      <c r="AI32" s="229"/>
      <c r="AJ32" s="229"/>
      <c r="AK32" s="229"/>
      <c r="AL32" s="229"/>
      <c r="AM32" s="229"/>
      <c r="AN32" s="229"/>
      <c r="AO32" s="229"/>
      <c r="AP32" s="229"/>
      <c r="AQ32" s="229"/>
      <c r="AR32" s="229"/>
      <c r="AS32" s="229"/>
      <c r="AT32" s="21"/>
      <c r="AU32" s="21"/>
      <c r="AV32" s="21"/>
      <c r="AW32" s="21"/>
      <c r="AX32" s="21"/>
      <c r="AY32" s="21"/>
      <c r="AZ32" s="21"/>
      <c r="BA32" s="21"/>
      <c r="BB32" s="21"/>
      <c r="BC32" s="21"/>
      <c r="BD32" s="21"/>
      <c r="BE32" s="21"/>
      <c r="BF32" s="21"/>
      <c r="BG32" s="21"/>
      <c r="BH32" s="21"/>
      <c r="BI32" s="229"/>
      <c r="BJ32" s="40"/>
      <c r="BK32" s="40"/>
      <c r="BL32" s="40"/>
      <c r="BM32" s="40"/>
      <c r="BN32" s="40"/>
      <c r="BO32" s="40"/>
      <c r="BP32" s="40"/>
      <c r="BQ32" s="40"/>
      <c r="BR32" s="40"/>
      <c r="BS32" s="40"/>
    </row>
    <row r="33" spans="1:67" ht="9" customHeight="1" x14ac:dyDescent="0.15">
      <c r="A33" s="12"/>
      <c r="B33" s="22"/>
      <c r="C33" s="22"/>
      <c r="D33" s="223"/>
      <c r="E33" s="223"/>
      <c r="F33" s="229"/>
      <c r="G33" s="229"/>
      <c r="H33" s="229"/>
      <c r="I33" s="229"/>
      <c r="J33" s="229"/>
      <c r="K33" s="229"/>
      <c r="L33" s="229"/>
      <c r="M33" s="229"/>
      <c r="N33" s="229"/>
      <c r="O33" s="229"/>
      <c r="P33" s="229"/>
      <c r="Q33" s="229"/>
      <c r="R33" s="223"/>
      <c r="S33" s="224"/>
      <c r="T33" s="224"/>
      <c r="U33" s="223"/>
      <c r="V33" s="223"/>
      <c r="W33" s="223"/>
      <c r="X33" s="223"/>
      <c r="Y33" s="223"/>
      <c r="Z33" s="223"/>
      <c r="AA33" s="223"/>
      <c r="AB33" s="223"/>
      <c r="AC33" s="223"/>
      <c r="AD33" s="223"/>
      <c r="AE33" s="223"/>
      <c r="AF33" s="223"/>
      <c r="AG33" s="223"/>
      <c r="AH33" s="223"/>
      <c r="AI33" s="224"/>
      <c r="AJ33" s="224"/>
      <c r="AK33" s="21"/>
      <c r="AL33" s="21"/>
      <c r="AM33" s="21"/>
      <c r="AN33" s="21"/>
      <c r="AO33" s="21"/>
      <c r="AP33" s="21"/>
      <c r="AQ33" s="21"/>
      <c r="AR33" s="21"/>
      <c r="AS33" s="21"/>
      <c r="AT33" s="21"/>
      <c r="AU33" s="21"/>
      <c r="AV33" s="21"/>
      <c r="AW33" s="21"/>
      <c r="AX33" s="21"/>
      <c r="AY33" s="21"/>
      <c r="AZ33" s="224"/>
      <c r="BA33" s="1"/>
      <c r="BB33" s="1"/>
      <c r="BC33" s="1"/>
      <c r="BD33" s="1"/>
      <c r="BE33" s="1"/>
      <c r="BF33" s="1"/>
      <c r="BG33" s="1"/>
      <c r="BH33" s="1"/>
      <c r="BI33" s="1"/>
      <c r="BJ33" s="1"/>
    </row>
    <row r="34" spans="1:67" ht="24" customHeight="1" x14ac:dyDescent="0.15">
      <c r="A34" s="12"/>
      <c r="B34" s="22"/>
      <c r="C34" s="22"/>
      <c r="D34" s="223"/>
      <c r="E34" s="223"/>
      <c r="F34" s="483" t="s">
        <v>473</v>
      </c>
      <c r="G34" s="483"/>
      <c r="H34" s="483"/>
      <c r="I34" s="231" t="s">
        <v>474</v>
      </c>
      <c r="J34" s="236"/>
      <c r="K34" s="236"/>
      <c r="L34" s="236"/>
      <c r="M34" s="236"/>
      <c r="N34" s="236"/>
      <c r="O34" s="236"/>
      <c r="P34" s="236"/>
      <c r="Q34" s="236"/>
      <c r="R34" s="236"/>
      <c r="S34" s="236"/>
      <c r="T34" s="236"/>
      <c r="U34" s="236"/>
      <c r="V34" s="236"/>
      <c r="W34" s="223"/>
      <c r="X34" s="223"/>
      <c r="Y34" s="223"/>
      <c r="Z34" s="223"/>
      <c r="AA34" s="223"/>
      <c r="AB34" s="223"/>
      <c r="AC34" s="223"/>
      <c r="AD34" s="223"/>
      <c r="AE34" s="223"/>
      <c r="AF34" s="223"/>
      <c r="AG34" s="223"/>
      <c r="AH34" s="223"/>
      <c r="AI34" s="224"/>
      <c r="AJ34" s="224"/>
      <c r="AK34" s="21"/>
      <c r="AL34" s="21"/>
      <c r="AM34" s="21"/>
      <c r="AN34" s="21"/>
      <c r="AO34" s="21"/>
      <c r="AP34" s="21"/>
      <c r="AQ34" s="21"/>
      <c r="AR34" s="21"/>
      <c r="AS34" s="21"/>
      <c r="AT34" s="21"/>
      <c r="AU34" s="21"/>
      <c r="AV34" s="21"/>
      <c r="AW34" s="21"/>
      <c r="AX34" s="21"/>
      <c r="AY34" s="21"/>
      <c r="AZ34" s="224"/>
      <c r="BA34" s="1"/>
      <c r="BB34" s="1"/>
      <c r="BC34" s="1"/>
      <c r="BD34" s="1"/>
      <c r="BE34" s="1"/>
      <c r="BF34" s="1"/>
      <c r="BG34" s="1"/>
      <c r="BH34" s="1"/>
      <c r="BI34" s="1"/>
      <c r="BJ34" s="1"/>
    </row>
    <row r="35" spans="1:67" ht="17.25" customHeight="1" x14ac:dyDescent="0.15">
      <c r="A35" s="12"/>
      <c r="B35" s="22"/>
      <c r="C35" s="22"/>
      <c r="D35" s="225"/>
      <c r="E35" s="225"/>
      <c r="F35" s="225"/>
      <c r="G35" s="225"/>
      <c r="H35" s="223"/>
      <c r="I35" s="223"/>
      <c r="J35" s="223"/>
      <c r="K35" s="223"/>
      <c r="L35" s="223"/>
      <c r="M35" s="223"/>
      <c r="N35" s="223"/>
      <c r="O35" s="223"/>
      <c r="P35" s="223"/>
      <c r="Q35" s="223"/>
      <c r="R35" s="223"/>
      <c r="S35" s="223"/>
      <c r="T35" s="223"/>
      <c r="U35" s="223"/>
      <c r="V35" s="223"/>
      <c r="W35" s="223"/>
      <c r="X35" s="224"/>
      <c r="Y35" s="224"/>
      <c r="Z35" s="223"/>
      <c r="AA35" s="223"/>
      <c r="AB35" s="223"/>
      <c r="AC35" s="223"/>
      <c r="AD35" s="223"/>
      <c r="AE35" s="223"/>
      <c r="AF35" s="223"/>
      <c r="AG35" s="223"/>
      <c r="AH35" s="223"/>
      <c r="AI35" s="223"/>
      <c r="AJ35" s="223"/>
      <c r="AK35" s="223"/>
      <c r="AL35" s="223"/>
      <c r="AM35" s="223"/>
      <c r="AN35" s="224"/>
      <c r="AO35" s="224"/>
      <c r="AP35" s="21"/>
      <c r="AQ35" s="21"/>
      <c r="AR35" s="21"/>
      <c r="AS35" s="21"/>
      <c r="AT35" s="21"/>
      <c r="AU35" s="21"/>
      <c r="AV35" s="21"/>
      <c r="AW35" s="21"/>
      <c r="AX35" s="21"/>
      <c r="AY35" s="21"/>
      <c r="AZ35" s="21"/>
      <c r="BA35" s="21"/>
      <c r="BB35" s="21"/>
      <c r="BC35" s="21"/>
      <c r="BD35" s="21"/>
      <c r="BE35" s="224"/>
      <c r="BF35" s="1"/>
      <c r="BG35" s="1"/>
      <c r="BH35" s="1"/>
      <c r="BI35" s="1"/>
      <c r="BJ35" s="1"/>
      <c r="BK35" s="1"/>
      <c r="BL35" s="1"/>
      <c r="BM35" s="1"/>
      <c r="BN35" s="1"/>
      <c r="BO35" s="1"/>
    </row>
    <row r="36" spans="1:67" ht="15" customHeight="1" thickBot="1" x14ac:dyDescent="0.2">
      <c r="A36" s="468" t="s">
        <v>36</v>
      </c>
      <c r="B36" s="469"/>
      <c r="C36" s="469"/>
      <c r="D36" s="469"/>
      <c r="E36" s="469"/>
      <c r="F36" s="469"/>
      <c r="G36" s="469"/>
      <c r="H36" s="13"/>
      <c r="I36" s="13"/>
      <c r="J36" s="13"/>
      <c r="K36" s="13"/>
      <c r="L36" s="13"/>
      <c r="M36" s="13"/>
      <c r="N36" s="13"/>
      <c r="O36" s="13"/>
      <c r="P36" s="13"/>
      <c r="Q36" s="13"/>
      <c r="R36" s="13"/>
      <c r="S36" s="13"/>
      <c r="T36" s="13"/>
      <c r="U36" s="476"/>
      <c r="V36" s="476"/>
      <c r="W36" s="11"/>
      <c r="X36" s="429"/>
      <c r="Y36" s="429"/>
      <c r="Z36" s="429"/>
      <c r="AA36" s="429"/>
      <c r="AB36" s="429"/>
      <c r="AC36" s="429"/>
      <c r="AD36" s="429"/>
      <c r="AE36" s="429"/>
      <c r="AF36" s="429"/>
      <c r="AG36" s="429"/>
      <c r="AH36" s="429"/>
      <c r="AI36" s="429"/>
      <c r="AJ36" s="429"/>
      <c r="AK36" s="429"/>
      <c r="AL36" s="429"/>
      <c r="AM36" s="429"/>
      <c r="AN36" s="2"/>
      <c r="AO36" s="2"/>
      <c r="AP36" s="2"/>
      <c r="AQ36" s="470"/>
      <c r="AR36" s="471"/>
      <c r="AS36" s="471"/>
      <c r="AT36" s="471"/>
      <c r="AU36" s="471"/>
      <c r="AV36" s="34"/>
      <c r="AW36" s="34"/>
      <c r="AX36" s="34"/>
      <c r="AY36" s="34"/>
      <c r="AZ36" s="34"/>
      <c r="BA36" s="34"/>
      <c r="BB36" s="34"/>
      <c r="BC36" s="34"/>
      <c r="BD36" s="34"/>
      <c r="BE36" s="34"/>
      <c r="BF36" s="35"/>
      <c r="BG36" s="1"/>
      <c r="BH36" s="1"/>
      <c r="BI36" s="1"/>
      <c r="BJ36" s="1"/>
      <c r="BK36" s="1"/>
      <c r="BL36" s="1"/>
      <c r="BM36" s="1"/>
      <c r="BN36" s="1"/>
      <c r="BO36" s="1"/>
    </row>
    <row r="37" spans="1:67" ht="18.75" customHeight="1" thickBot="1" x14ac:dyDescent="0.2">
      <c r="A37" s="505" t="s">
        <v>18</v>
      </c>
      <c r="B37" s="406"/>
      <c r="C37" s="406"/>
      <c r="D37" s="406"/>
      <c r="E37" s="406"/>
      <c r="F37" s="467"/>
      <c r="G37" s="405" t="s">
        <v>19</v>
      </c>
      <c r="H37" s="406"/>
      <c r="I37" s="406"/>
      <c r="J37" s="406"/>
      <c r="K37" s="467"/>
      <c r="L37" s="457" t="s">
        <v>47</v>
      </c>
      <c r="M37" s="458"/>
      <c r="N37" s="461" t="s">
        <v>37</v>
      </c>
      <c r="O37" s="462"/>
      <c r="P37" s="462"/>
      <c r="Q37" s="463"/>
      <c r="R37" s="474" t="s">
        <v>22</v>
      </c>
      <c r="S37" s="475"/>
      <c r="T37" s="475"/>
      <c r="U37" s="475"/>
      <c r="V37" s="475"/>
      <c r="W37" s="475"/>
      <c r="X37" s="475"/>
      <c r="Y37" s="475"/>
      <c r="Z37" s="475"/>
      <c r="AA37" s="475"/>
      <c r="AB37" s="475"/>
      <c r="AC37" s="475"/>
      <c r="AD37" s="405" t="s">
        <v>31</v>
      </c>
      <c r="AE37" s="406"/>
      <c r="AF37" s="406"/>
      <c r="AG37" s="467"/>
      <c r="AH37" s="405" t="s">
        <v>45</v>
      </c>
      <c r="AI37" s="406"/>
      <c r="AJ37" s="406"/>
      <c r="AK37" s="407"/>
      <c r="AM37" s="43" t="s">
        <v>39</v>
      </c>
      <c r="AN37" s="40"/>
      <c r="AO37" s="40"/>
      <c r="AP37" s="40"/>
      <c r="AQ37" s="40"/>
      <c r="AR37" s="40"/>
      <c r="AS37" s="40"/>
      <c r="AT37" s="40"/>
      <c r="AU37" s="40"/>
      <c r="AV37" s="40"/>
      <c r="AW37" s="40"/>
      <c r="AX37" s="40"/>
      <c r="AY37" s="20"/>
      <c r="AZ37" s="20"/>
    </row>
    <row r="38" spans="1:67" ht="18.75" customHeight="1" x14ac:dyDescent="0.15">
      <c r="A38" s="506"/>
      <c r="B38" s="329"/>
      <c r="C38" s="329"/>
      <c r="D38" s="329"/>
      <c r="E38" s="329"/>
      <c r="F38" s="330"/>
      <c r="G38" s="328"/>
      <c r="H38" s="329"/>
      <c r="I38" s="329"/>
      <c r="J38" s="329"/>
      <c r="K38" s="330"/>
      <c r="L38" s="459"/>
      <c r="M38" s="460"/>
      <c r="N38" s="464" t="s">
        <v>38</v>
      </c>
      <c r="O38" s="465"/>
      <c r="P38" s="465"/>
      <c r="Q38" s="466"/>
      <c r="R38" s="430" t="s">
        <v>20</v>
      </c>
      <c r="S38" s="431"/>
      <c r="T38" s="432"/>
      <c r="U38" s="477" t="s">
        <v>43</v>
      </c>
      <c r="V38" s="478"/>
      <c r="W38" s="479"/>
      <c r="X38" s="430" t="s">
        <v>21</v>
      </c>
      <c r="Y38" s="431"/>
      <c r="Z38" s="432"/>
      <c r="AA38" s="430" t="s">
        <v>15</v>
      </c>
      <c r="AB38" s="431"/>
      <c r="AC38" s="431"/>
      <c r="AD38" s="433" t="s">
        <v>44</v>
      </c>
      <c r="AE38" s="434"/>
      <c r="AF38" s="434"/>
      <c r="AG38" s="435"/>
      <c r="AH38" s="328" t="s">
        <v>46</v>
      </c>
      <c r="AI38" s="329"/>
      <c r="AJ38" s="329"/>
      <c r="AK38" s="423"/>
      <c r="AM38" s="421" t="s">
        <v>35</v>
      </c>
      <c r="AN38" s="419"/>
      <c r="AO38" s="419"/>
      <c r="AP38" s="419"/>
      <c r="AQ38" s="419"/>
      <c r="AR38" s="418" t="s">
        <v>42</v>
      </c>
      <c r="AS38" s="419"/>
      <c r="AT38" s="419"/>
      <c r="AU38" s="419"/>
      <c r="AV38" s="420"/>
      <c r="AW38" s="416" t="s">
        <v>32</v>
      </c>
      <c r="AX38" s="416"/>
      <c r="AY38" s="417"/>
      <c r="AZ38" s="20"/>
      <c r="BA38" s="20"/>
    </row>
    <row r="39" spans="1:67" ht="21" customHeight="1" thickBot="1" x14ac:dyDescent="0.2">
      <c r="A39" s="362" t="s">
        <v>54</v>
      </c>
      <c r="B39" s="363"/>
      <c r="C39" s="363"/>
      <c r="D39" s="363"/>
      <c r="E39" s="363"/>
      <c r="F39" s="446"/>
      <c r="G39" s="294" t="str">
        <f>IF(A39="","",VLOOKUP(A39,記入用シート!$AF$31:$AG$59,2,FALSE))</f>
        <v>26</v>
      </c>
      <c r="H39" s="295"/>
      <c r="I39" s="295"/>
      <c r="J39" s="295"/>
      <c r="K39" s="295"/>
      <c r="L39" s="455"/>
      <c r="M39" s="456"/>
      <c r="N39" s="449"/>
      <c r="O39" s="450"/>
      <c r="P39" s="450"/>
      <c r="Q39" s="451"/>
      <c r="R39" s="413"/>
      <c r="S39" s="414"/>
      <c r="T39" s="415"/>
      <c r="U39" s="413"/>
      <c r="V39" s="414"/>
      <c r="W39" s="415"/>
      <c r="X39" s="413"/>
      <c r="Y39" s="414"/>
      <c r="Z39" s="415"/>
      <c r="AA39" s="413"/>
      <c r="AB39" s="414"/>
      <c r="AC39" s="415"/>
      <c r="AD39" s="411"/>
      <c r="AE39" s="311"/>
      <c r="AF39" s="311"/>
      <c r="AG39" s="412"/>
      <c r="AH39" s="422"/>
      <c r="AI39" s="274"/>
      <c r="AJ39" s="274"/>
      <c r="AK39" s="275"/>
      <c r="AM39" s="424"/>
      <c r="AN39" s="425"/>
      <c r="AO39" s="425"/>
      <c r="AP39" s="425"/>
      <c r="AQ39" s="426"/>
      <c r="AR39" s="427"/>
      <c r="AS39" s="425"/>
      <c r="AT39" s="425"/>
      <c r="AU39" s="425"/>
      <c r="AV39" s="426"/>
      <c r="AW39" s="427"/>
      <c r="AX39" s="425"/>
      <c r="AY39" s="428"/>
      <c r="AZ39" s="42"/>
      <c r="BA39" s="20"/>
      <c r="BB39" s="20"/>
    </row>
    <row r="40" spans="1:67" ht="21" customHeight="1" thickBot="1" x14ac:dyDescent="0.2">
      <c r="A40" s="438" t="s">
        <v>53</v>
      </c>
      <c r="B40" s="439"/>
      <c r="C40" s="439"/>
      <c r="D40" s="439"/>
      <c r="E40" s="439"/>
      <c r="F40" s="440"/>
      <c r="G40" s="441" t="str">
        <f>IF(A40="","",VLOOKUP(A40,記入用シート!$AF$31:$AG$59,2,FALSE))</f>
        <v>09</v>
      </c>
      <c r="H40" s="442"/>
      <c r="I40" s="442"/>
      <c r="J40" s="442"/>
      <c r="K40" s="442"/>
      <c r="L40" s="447"/>
      <c r="M40" s="448"/>
      <c r="N40" s="452"/>
      <c r="O40" s="453"/>
      <c r="P40" s="453"/>
      <c r="Q40" s="454"/>
      <c r="R40" s="443"/>
      <c r="S40" s="444"/>
      <c r="T40" s="445"/>
      <c r="U40" s="443"/>
      <c r="V40" s="444"/>
      <c r="W40" s="445"/>
      <c r="X40" s="443"/>
      <c r="Y40" s="444"/>
      <c r="Z40" s="445"/>
      <c r="AA40" s="443"/>
      <c r="AB40" s="444"/>
      <c r="AC40" s="445"/>
      <c r="AD40" s="399"/>
      <c r="AE40" s="400"/>
      <c r="AF40" s="400"/>
      <c r="AG40" s="401"/>
      <c r="AH40" s="402"/>
      <c r="AI40" s="403"/>
      <c r="AJ40" s="403"/>
      <c r="AK40" s="404"/>
      <c r="AM40" s="41"/>
      <c r="AN40" s="42"/>
      <c r="AO40" s="42"/>
      <c r="AP40" s="42"/>
      <c r="AQ40" s="42"/>
      <c r="AR40" s="42"/>
      <c r="AS40" s="41"/>
      <c r="AT40" s="42"/>
      <c r="AU40" s="42"/>
      <c r="AV40" s="42"/>
      <c r="AW40" s="42"/>
      <c r="AX40" s="42"/>
      <c r="AY40" s="20"/>
      <c r="AZ40" s="20"/>
    </row>
    <row r="41" spans="1:67" s="49" customFormat="1" ht="18.75" customHeight="1" x14ac:dyDescent="0.15">
      <c r="B41" s="47" t="s">
        <v>41</v>
      </c>
      <c r="T41" s="48"/>
      <c r="U41" s="34"/>
      <c r="V41" s="34"/>
      <c r="W41" s="34"/>
      <c r="X41" s="34"/>
      <c r="Y41" s="34"/>
      <c r="Z41" s="34"/>
      <c r="AA41" s="34"/>
      <c r="AB41" s="34"/>
      <c r="AC41" s="34"/>
      <c r="AD41" s="48"/>
      <c r="AE41" s="48"/>
      <c r="AF41" s="48"/>
      <c r="AG41" s="48"/>
      <c r="AH41" s="48"/>
      <c r="AI41" s="48"/>
      <c r="AJ41" s="48"/>
      <c r="AK41" s="48"/>
      <c r="AL41" s="48"/>
      <c r="AM41" s="48"/>
      <c r="AN41" s="34"/>
      <c r="AO41" s="34"/>
      <c r="AP41" s="34"/>
      <c r="AQ41" s="46"/>
      <c r="AR41" s="46"/>
      <c r="AS41" s="46"/>
      <c r="AT41" s="46"/>
      <c r="AU41" s="46"/>
      <c r="AV41" s="46"/>
      <c r="AW41" s="46"/>
      <c r="AX41" s="46"/>
      <c r="AY41" s="46"/>
      <c r="AZ41" s="46"/>
      <c r="BJ41" s="35"/>
      <c r="BK41" s="35"/>
      <c r="BL41" s="35"/>
      <c r="BM41" s="35"/>
      <c r="BN41" s="35"/>
      <c r="BO41" s="35"/>
    </row>
    <row r="42" spans="1:67" s="49" customFormat="1" ht="18.75" customHeight="1" x14ac:dyDescent="0.15">
      <c r="B42" s="47" t="s">
        <v>48</v>
      </c>
      <c r="T42" s="48"/>
      <c r="U42" s="34"/>
      <c r="V42" s="34"/>
      <c r="W42" s="46"/>
      <c r="X42" s="46"/>
      <c r="Y42" s="46"/>
      <c r="Z42" s="46"/>
      <c r="AA42" s="46"/>
      <c r="AB42" s="46"/>
      <c r="AC42" s="46"/>
      <c r="AD42" s="46"/>
      <c r="AE42" s="46"/>
      <c r="AF42" s="46"/>
      <c r="AG42" s="46"/>
      <c r="AH42" s="46"/>
      <c r="AI42" s="46"/>
      <c r="AJ42" s="46"/>
      <c r="AK42" s="46"/>
      <c r="AL42" s="46"/>
      <c r="AM42" s="46"/>
      <c r="AN42" s="34"/>
      <c r="AO42" s="34"/>
      <c r="AP42" s="34"/>
      <c r="AQ42" s="34"/>
      <c r="AR42" s="34"/>
      <c r="AS42" s="34"/>
      <c r="AT42" s="34"/>
      <c r="AU42" s="34"/>
      <c r="AV42" s="34"/>
      <c r="AW42" s="34"/>
      <c r="AX42" s="34"/>
      <c r="AY42" s="34"/>
      <c r="AZ42" s="48"/>
      <c r="BJ42" s="35"/>
      <c r="BK42" s="35"/>
      <c r="BL42" s="35"/>
      <c r="BM42" s="35"/>
      <c r="BN42" s="35"/>
      <c r="BO42" s="35"/>
    </row>
    <row r="43" spans="1:67" s="49" customFormat="1" ht="11.25" x14ac:dyDescent="0.15">
      <c r="A43" s="35"/>
      <c r="B43" s="47"/>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row>
    <row r="44" spans="1:67" s="49" customFormat="1" ht="11.25" x14ac:dyDescent="0.15">
      <c r="A44" s="35"/>
      <c r="B44" s="47"/>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row>
    <row r="45" spans="1:67" x14ac:dyDescent="0.15">
      <c r="A45" s="1"/>
      <c r="B45" s="1"/>
      <c r="C45" s="1"/>
      <c r="D45" s="1"/>
      <c r="E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row>
    <row r="46" spans="1:67" x14ac:dyDescent="0.15">
      <c r="A46" s="1"/>
      <c r="B46" s="1"/>
      <c r="C46" s="1"/>
      <c r="D46" s="1"/>
      <c r="E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row>
    <row r="47" spans="1:67" x14ac:dyDescent="0.15">
      <c r="A47" s="1"/>
      <c r="B47" s="1"/>
      <c r="C47" s="1"/>
      <c r="D47" s="1"/>
      <c r="E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row>
    <row r="48" spans="1:67" x14ac:dyDescent="0.15">
      <c r="A48" s="1"/>
      <c r="B48" s="1"/>
      <c r="C48" s="1"/>
      <c r="D48" s="1"/>
      <c r="E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row>
    <row r="49" spans="1:67" ht="14.25" x14ac:dyDescent="0.15">
      <c r="A49" s="1"/>
      <c r="B49" s="1"/>
      <c r="C49" s="1"/>
      <c r="D49" s="1"/>
      <c r="E49" s="1"/>
      <c r="F49" s="15"/>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row>
    <row r="50" spans="1:67"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row>
    <row r="51" spans="1:67"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row>
    <row r="52" spans="1:67"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row>
    <row r="53" spans="1:67"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row>
    <row r="54" spans="1:67" x14ac:dyDescent="0.15">
      <c r="A54" s="1"/>
      <c r="B54" s="1"/>
      <c r="C54" s="1"/>
      <c r="D54" s="1"/>
      <c r="E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row>
    <row r="71" ht="17.25" customHeight="1" x14ac:dyDescent="0.15"/>
    <row r="72" ht="17.25" customHeight="1" x14ac:dyDescent="0.15"/>
    <row r="73" ht="17.25" customHeight="1" x14ac:dyDescent="0.15"/>
    <row r="74" ht="9"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7.25" customHeight="1" x14ac:dyDescent="0.15"/>
    <row r="95" ht="17.25" customHeight="1" x14ac:dyDescent="0.15"/>
    <row r="96" ht="17.25" customHeight="1" x14ac:dyDescent="0.15"/>
    <row r="97" ht="17.25" customHeight="1" x14ac:dyDescent="0.15"/>
    <row r="98" ht="17.25" customHeight="1" x14ac:dyDescent="0.15"/>
    <row r="99" ht="17.25" customHeight="1" x14ac:dyDescent="0.15"/>
    <row r="100" ht="17.25" customHeight="1" x14ac:dyDescent="0.15"/>
    <row r="101" ht="17.25" customHeight="1" x14ac:dyDescent="0.15"/>
    <row r="102" ht="17.25" customHeight="1" x14ac:dyDescent="0.15"/>
    <row r="103" ht="17.25" customHeight="1" x14ac:dyDescent="0.15"/>
    <row r="104" ht="17.25" customHeight="1" x14ac:dyDescent="0.15"/>
  </sheetData>
  <mergeCells count="109">
    <mergeCell ref="A1:G1"/>
    <mergeCell ref="M1:AN1"/>
    <mergeCell ref="W3:Y4"/>
    <mergeCell ref="O3:P4"/>
    <mergeCell ref="M3:N4"/>
    <mergeCell ref="S3:T4"/>
    <mergeCell ref="A3:E3"/>
    <mergeCell ref="F3:I3"/>
    <mergeCell ref="AM3:AP3"/>
    <mergeCell ref="Q3:R4"/>
    <mergeCell ref="AB3:AC4"/>
    <mergeCell ref="Z3:AA4"/>
    <mergeCell ref="AD3:AI4"/>
    <mergeCell ref="D11:G12"/>
    <mergeCell ref="AQ11:BD12"/>
    <mergeCell ref="H14:S14"/>
    <mergeCell ref="AA14:AL14"/>
    <mergeCell ref="AN21:AP22"/>
    <mergeCell ref="AN20:AP20"/>
    <mergeCell ref="S17:BD18"/>
    <mergeCell ref="AQ14:BB14"/>
    <mergeCell ref="AQ21:BD22"/>
    <mergeCell ref="AQ20:BD20"/>
    <mergeCell ref="AN14:AP14"/>
    <mergeCell ref="AN11:AP12"/>
    <mergeCell ref="H17:O17"/>
    <mergeCell ref="B16:C25"/>
    <mergeCell ref="W14:Z14"/>
    <mergeCell ref="R38:T38"/>
    <mergeCell ref="P7:R8"/>
    <mergeCell ref="D20:G20"/>
    <mergeCell ref="H20:AM20"/>
    <mergeCell ref="H21:AM22"/>
    <mergeCell ref="H24:S24"/>
    <mergeCell ref="AA24:AL24"/>
    <mergeCell ref="H11:AM12"/>
    <mergeCell ref="D21:G22"/>
    <mergeCell ref="D17:G17"/>
    <mergeCell ref="X27:AI27"/>
    <mergeCell ref="D7:G7"/>
    <mergeCell ref="D10:G10"/>
    <mergeCell ref="H7:O7"/>
    <mergeCell ref="S7:BD8"/>
    <mergeCell ref="H10:AM10"/>
    <mergeCell ref="AN10:AP10"/>
    <mergeCell ref="AQ10:BD10"/>
    <mergeCell ref="A37:F38"/>
    <mergeCell ref="AN27:AY27"/>
    <mergeCell ref="P17:R18"/>
    <mergeCell ref="D14:G14"/>
    <mergeCell ref="L37:M38"/>
    <mergeCell ref="N37:Q37"/>
    <mergeCell ref="N38:Q38"/>
    <mergeCell ref="G37:K38"/>
    <mergeCell ref="A36:G36"/>
    <mergeCell ref="D24:G24"/>
    <mergeCell ref="D27:G27"/>
    <mergeCell ref="AJ27:AM27"/>
    <mergeCell ref="AQ36:AU36"/>
    <mergeCell ref="AN24:AP24"/>
    <mergeCell ref="AD37:AG37"/>
    <mergeCell ref="R37:AC37"/>
    <mergeCell ref="U36:V36"/>
    <mergeCell ref="AA38:AC38"/>
    <mergeCell ref="U38:W38"/>
    <mergeCell ref="H27:S27"/>
    <mergeCell ref="F32:H32"/>
    <mergeCell ref="L32:N32"/>
    <mergeCell ref="R32:T32"/>
    <mergeCell ref="F34:H34"/>
    <mergeCell ref="X32:AA32"/>
    <mergeCell ref="A6:A28"/>
    <mergeCell ref="B26:C28"/>
    <mergeCell ref="B6:C15"/>
    <mergeCell ref="A40:F40"/>
    <mergeCell ref="G40:K40"/>
    <mergeCell ref="R40:T40"/>
    <mergeCell ref="U40:W40"/>
    <mergeCell ref="A39:F39"/>
    <mergeCell ref="G39:K39"/>
    <mergeCell ref="X39:Z39"/>
    <mergeCell ref="AA39:AC39"/>
    <mergeCell ref="L40:M40"/>
    <mergeCell ref="N39:Q39"/>
    <mergeCell ref="N40:Q40"/>
    <mergeCell ref="X40:Z40"/>
    <mergeCell ref="R39:T39"/>
    <mergeCell ref="AA40:AC40"/>
    <mergeCell ref="L39:M39"/>
    <mergeCell ref="AD40:AG40"/>
    <mergeCell ref="AH40:AK40"/>
    <mergeCell ref="AH37:AK37"/>
    <mergeCell ref="AQ24:BB24"/>
    <mergeCell ref="AD39:AG39"/>
    <mergeCell ref="U39:W39"/>
    <mergeCell ref="AW38:AY38"/>
    <mergeCell ref="AR38:AV38"/>
    <mergeCell ref="AM38:AQ38"/>
    <mergeCell ref="AH39:AK39"/>
    <mergeCell ref="AH38:AK38"/>
    <mergeCell ref="AM39:AQ39"/>
    <mergeCell ref="AR39:AV39"/>
    <mergeCell ref="AW39:AY39"/>
    <mergeCell ref="AB36:AM36"/>
    <mergeCell ref="X36:AA36"/>
    <mergeCell ref="X38:Z38"/>
    <mergeCell ref="AD38:AG38"/>
    <mergeCell ref="W24:Z24"/>
    <mergeCell ref="T27:W27"/>
  </mergeCells>
  <phoneticPr fontId="1"/>
  <conditionalFormatting sqref="L39:M39">
    <cfRule type="expression" dxfId="12" priority="13">
      <formula>$A$39=""</formula>
    </cfRule>
  </conditionalFormatting>
  <conditionalFormatting sqref="L40:M40">
    <cfRule type="expression" dxfId="11" priority="12">
      <formula>$A$40=""</formula>
    </cfRule>
  </conditionalFormatting>
  <conditionalFormatting sqref="N39:Q40">
    <cfRule type="expression" dxfId="10" priority="9">
      <formula>A39=""</formula>
    </cfRule>
    <cfRule type="expression" dxfId="9" priority="10">
      <formula>$A$39=""</formula>
    </cfRule>
  </conditionalFormatting>
  <conditionalFormatting sqref="R39:T40">
    <cfRule type="expression" dxfId="8" priority="7">
      <formula>A39=""</formula>
    </cfRule>
  </conditionalFormatting>
  <conditionalFormatting sqref="U39:W40">
    <cfRule type="expression" dxfId="7" priority="6">
      <formula>A39=""</formula>
    </cfRule>
  </conditionalFormatting>
  <conditionalFormatting sqref="X39:Z40">
    <cfRule type="expression" dxfId="6" priority="5">
      <formula>A39=""</formula>
    </cfRule>
  </conditionalFormatting>
  <conditionalFormatting sqref="AA39:AC40">
    <cfRule type="expression" dxfId="5" priority="4">
      <formula>A39=""</formula>
    </cfRule>
  </conditionalFormatting>
  <conditionalFormatting sqref="AD39:AG40">
    <cfRule type="expression" dxfId="4" priority="3">
      <formula>A39=""</formula>
    </cfRule>
  </conditionalFormatting>
  <conditionalFormatting sqref="AH39:AK40">
    <cfRule type="expression" dxfId="3" priority="2">
      <formula>$A$39=""</formula>
    </cfRule>
  </conditionalFormatting>
  <conditionalFormatting sqref="AH39:AK40">
    <cfRule type="expression" dxfId="2" priority="1">
      <formula>A39=""</formula>
    </cfRule>
  </conditionalFormatting>
  <dataValidations count="1">
    <dataValidation type="list" allowBlank="1" showInputMessage="1" showErrorMessage="1" sqref="L39:M40" xr:uid="{00000000-0002-0000-0300-000000000000}">
      <formula1>許可区分</formula1>
    </dataValidation>
  </dataValidations>
  <pageMargins left="0.39370078740157483" right="0.39370078740157483" top="0.49" bottom="0.2" header="0.51" footer="0.22"/>
  <pageSetup paperSize="9" scale="7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27"/>
  <sheetViews>
    <sheetView view="pageBreakPreview" zoomScale="85" zoomScaleNormal="70" zoomScaleSheetLayoutView="85" workbookViewId="0">
      <selection activeCell="H14" sqref="H14"/>
    </sheetView>
  </sheetViews>
  <sheetFormatPr defaultColWidth="9" defaultRowHeight="13.5" x14ac:dyDescent="0.15"/>
  <cols>
    <col min="1" max="1" width="24" style="51" customWidth="1"/>
    <col min="2" max="2" width="30" style="51" customWidth="1"/>
    <col min="3" max="3" width="5.75" style="51" customWidth="1"/>
    <col min="4" max="4" width="10.75" style="51" customWidth="1"/>
    <col min="5" max="5" width="40.25" style="51" customWidth="1"/>
    <col min="6" max="6" width="28.25" style="51" customWidth="1"/>
    <col min="7" max="16384" width="9" style="51"/>
  </cols>
  <sheetData>
    <row r="1" spans="1:6" x14ac:dyDescent="0.15">
      <c r="A1" s="51" t="s">
        <v>179</v>
      </c>
    </row>
    <row r="2" spans="1:6" ht="33.75" customHeight="1" thickBot="1" x14ac:dyDescent="0.2">
      <c r="A2" s="537" t="s">
        <v>180</v>
      </c>
      <c r="B2" s="537"/>
      <c r="C2" s="537"/>
      <c r="D2" s="537"/>
      <c r="E2" s="537"/>
      <c r="F2" s="537"/>
    </row>
    <row r="3" spans="1:6" ht="21.75" customHeight="1" x14ac:dyDescent="0.15">
      <c r="A3" s="566" t="s">
        <v>167</v>
      </c>
      <c r="B3" s="568" t="s">
        <v>168</v>
      </c>
      <c r="C3" s="568" t="s">
        <v>178</v>
      </c>
      <c r="D3" s="568"/>
      <c r="E3" s="568"/>
      <c r="F3" s="159" t="s">
        <v>170</v>
      </c>
    </row>
    <row r="4" spans="1:6" ht="21.75" customHeight="1" x14ac:dyDescent="0.15">
      <c r="A4" s="567"/>
      <c r="B4" s="569"/>
      <c r="C4" s="569"/>
      <c r="D4" s="569"/>
      <c r="E4" s="569"/>
      <c r="F4" s="160" t="s">
        <v>171</v>
      </c>
    </row>
    <row r="5" spans="1:6" ht="21.75" customHeight="1" x14ac:dyDescent="0.15">
      <c r="A5" s="567"/>
      <c r="B5" s="569"/>
      <c r="C5" s="569"/>
      <c r="D5" s="569"/>
      <c r="E5" s="569"/>
      <c r="F5" s="160" t="s">
        <v>172</v>
      </c>
    </row>
    <row r="6" spans="1:6" ht="21.75" customHeight="1" x14ac:dyDescent="0.15">
      <c r="A6" s="570" t="s">
        <v>175</v>
      </c>
      <c r="B6" s="541" t="s">
        <v>401</v>
      </c>
      <c r="C6" s="59" t="s">
        <v>173</v>
      </c>
      <c r="D6" s="60" t="str">
        <f>IF(記入用シート!E3="","",記入用シート!E3)</f>
        <v/>
      </c>
      <c r="E6" s="61" t="s">
        <v>174</v>
      </c>
      <c r="F6" s="66" t="str">
        <f>IF(記入用シート!E10="","",記入用シート!E10)</f>
        <v/>
      </c>
    </row>
    <row r="7" spans="1:6" ht="21.75" customHeight="1" x14ac:dyDescent="0.15">
      <c r="A7" s="570"/>
      <c r="B7" s="542"/>
      <c r="C7" s="554" t="str">
        <f>IF(記入用シート!E4="","",記入用シート!E4)</f>
        <v/>
      </c>
      <c r="D7" s="555"/>
      <c r="E7" s="556"/>
      <c r="F7" s="66" t="str">
        <f>IF(記入用シート!E11="","",記入用シート!E11)</f>
        <v/>
      </c>
    </row>
    <row r="8" spans="1:6" ht="21.75" customHeight="1" x14ac:dyDescent="0.15">
      <c r="A8" s="570"/>
      <c r="B8" s="543"/>
      <c r="C8" s="557"/>
      <c r="D8" s="558"/>
      <c r="E8" s="559"/>
      <c r="F8" s="66" t="str">
        <f>IF(記入用シート!E12="","",記入用シート!E12)</f>
        <v/>
      </c>
    </row>
    <row r="9" spans="1:6" ht="21.75" customHeight="1" x14ac:dyDescent="0.15">
      <c r="A9" s="166" t="s">
        <v>176</v>
      </c>
      <c r="B9" s="541" t="s">
        <v>177</v>
      </c>
      <c r="C9" s="153" t="s">
        <v>173</v>
      </c>
      <c r="D9" s="154"/>
      <c r="E9" s="155" t="s">
        <v>174</v>
      </c>
      <c r="F9" s="157"/>
    </row>
    <row r="10" spans="1:6" ht="21.75" customHeight="1" x14ac:dyDescent="0.15">
      <c r="A10" s="539"/>
      <c r="B10" s="542"/>
      <c r="C10" s="560"/>
      <c r="D10" s="561"/>
      <c r="E10" s="562"/>
      <c r="F10" s="157"/>
    </row>
    <row r="11" spans="1:6" ht="21.75" customHeight="1" x14ac:dyDescent="0.15">
      <c r="A11" s="540"/>
      <c r="B11" s="543"/>
      <c r="C11" s="563"/>
      <c r="D11" s="564"/>
      <c r="E11" s="565"/>
      <c r="F11" s="157"/>
    </row>
    <row r="12" spans="1:6" ht="21.75" customHeight="1" x14ac:dyDescent="0.15">
      <c r="A12" s="538"/>
      <c r="B12" s="541" t="s">
        <v>177</v>
      </c>
      <c r="C12" s="153" t="s">
        <v>173</v>
      </c>
      <c r="D12" s="156"/>
      <c r="E12" s="155" t="s">
        <v>174</v>
      </c>
      <c r="F12" s="157"/>
    </row>
    <row r="13" spans="1:6" ht="21.75" customHeight="1" x14ac:dyDescent="0.15">
      <c r="A13" s="539"/>
      <c r="B13" s="542"/>
      <c r="C13" s="544"/>
      <c r="D13" s="482"/>
      <c r="E13" s="545"/>
      <c r="F13" s="157"/>
    </row>
    <row r="14" spans="1:6" ht="21.75" customHeight="1" x14ac:dyDescent="0.15">
      <c r="A14" s="540"/>
      <c r="B14" s="543"/>
      <c r="C14" s="546"/>
      <c r="D14" s="547"/>
      <c r="E14" s="548"/>
      <c r="F14" s="157"/>
    </row>
    <row r="15" spans="1:6" ht="21.75" customHeight="1" x14ac:dyDescent="0.15">
      <c r="A15" s="538"/>
      <c r="B15" s="541" t="s">
        <v>177</v>
      </c>
      <c r="C15" s="153" t="s">
        <v>173</v>
      </c>
      <c r="D15" s="156"/>
      <c r="E15" s="155" t="s">
        <v>174</v>
      </c>
      <c r="F15" s="157"/>
    </row>
    <row r="16" spans="1:6" ht="21.75" customHeight="1" x14ac:dyDescent="0.15">
      <c r="A16" s="539"/>
      <c r="B16" s="542"/>
      <c r="C16" s="544"/>
      <c r="D16" s="482"/>
      <c r="E16" s="545"/>
      <c r="F16" s="157"/>
    </row>
    <row r="17" spans="1:6" ht="21.75" customHeight="1" x14ac:dyDescent="0.15">
      <c r="A17" s="540"/>
      <c r="B17" s="543"/>
      <c r="C17" s="546"/>
      <c r="D17" s="547"/>
      <c r="E17" s="548"/>
      <c r="F17" s="157"/>
    </row>
    <row r="18" spans="1:6" ht="21.75" customHeight="1" x14ac:dyDescent="0.15">
      <c r="A18" s="538"/>
      <c r="B18" s="541" t="s">
        <v>177</v>
      </c>
      <c r="C18" s="153" t="s">
        <v>173</v>
      </c>
      <c r="D18" s="156"/>
      <c r="E18" s="155" t="s">
        <v>174</v>
      </c>
      <c r="F18" s="157"/>
    </row>
    <row r="19" spans="1:6" ht="21.75" customHeight="1" x14ac:dyDescent="0.15">
      <c r="A19" s="539"/>
      <c r="B19" s="542"/>
      <c r="C19" s="544"/>
      <c r="D19" s="482"/>
      <c r="E19" s="545"/>
      <c r="F19" s="157"/>
    </row>
    <row r="20" spans="1:6" ht="21.75" customHeight="1" x14ac:dyDescent="0.15">
      <c r="A20" s="540"/>
      <c r="B20" s="543"/>
      <c r="C20" s="546"/>
      <c r="D20" s="547"/>
      <c r="E20" s="548"/>
      <c r="F20" s="157"/>
    </row>
    <row r="21" spans="1:6" ht="21.75" customHeight="1" x14ac:dyDescent="0.15">
      <c r="A21" s="538"/>
      <c r="B21" s="541" t="s">
        <v>177</v>
      </c>
      <c r="C21" s="153" t="s">
        <v>173</v>
      </c>
      <c r="D21" s="156"/>
      <c r="E21" s="155" t="s">
        <v>174</v>
      </c>
      <c r="F21" s="157"/>
    </row>
    <row r="22" spans="1:6" ht="21.75" customHeight="1" x14ac:dyDescent="0.15">
      <c r="A22" s="539"/>
      <c r="B22" s="542"/>
      <c r="C22" s="544"/>
      <c r="D22" s="482"/>
      <c r="E22" s="545"/>
      <c r="F22" s="157"/>
    </row>
    <row r="23" spans="1:6" ht="21.75" customHeight="1" x14ac:dyDescent="0.15">
      <c r="A23" s="540"/>
      <c r="B23" s="543"/>
      <c r="C23" s="546"/>
      <c r="D23" s="547"/>
      <c r="E23" s="548"/>
      <c r="F23" s="157"/>
    </row>
    <row r="24" spans="1:6" ht="21.75" customHeight="1" x14ac:dyDescent="0.15">
      <c r="A24" s="538"/>
      <c r="B24" s="541" t="s">
        <v>177</v>
      </c>
      <c r="C24" s="153" t="s">
        <v>173</v>
      </c>
      <c r="D24" s="156"/>
      <c r="E24" s="155" t="s">
        <v>174</v>
      </c>
      <c r="F24" s="157"/>
    </row>
    <row r="25" spans="1:6" ht="21.75" customHeight="1" x14ac:dyDescent="0.15">
      <c r="A25" s="539"/>
      <c r="B25" s="542"/>
      <c r="C25" s="544"/>
      <c r="D25" s="482"/>
      <c r="E25" s="545"/>
      <c r="F25" s="157"/>
    </row>
    <row r="26" spans="1:6" ht="21.75" customHeight="1" thickBot="1" x14ac:dyDescent="0.2">
      <c r="A26" s="549"/>
      <c r="B26" s="550"/>
      <c r="C26" s="551"/>
      <c r="D26" s="552"/>
      <c r="E26" s="553"/>
      <c r="F26" s="158"/>
    </row>
    <row r="27" spans="1:6" ht="18.75" customHeight="1" x14ac:dyDescent="0.15">
      <c r="A27" s="51" t="s">
        <v>181</v>
      </c>
    </row>
  </sheetData>
  <mergeCells count="25">
    <mergeCell ref="A10:A11"/>
    <mergeCell ref="B12:B14"/>
    <mergeCell ref="C13:E14"/>
    <mergeCell ref="A12:A14"/>
    <mergeCell ref="A3:A5"/>
    <mergeCell ref="B3:B5"/>
    <mergeCell ref="C3:E5"/>
    <mergeCell ref="A6:A8"/>
    <mergeCell ref="B6:B8"/>
    <mergeCell ref="A2:F2"/>
    <mergeCell ref="A21:A23"/>
    <mergeCell ref="B21:B23"/>
    <mergeCell ref="C22:E23"/>
    <mergeCell ref="A24:A26"/>
    <mergeCell ref="B24:B26"/>
    <mergeCell ref="C25:E26"/>
    <mergeCell ref="A15:A17"/>
    <mergeCell ref="B15:B17"/>
    <mergeCell ref="C16:E17"/>
    <mergeCell ref="A18:A20"/>
    <mergeCell ref="B18:B20"/>
    <mergeCell ref="C19:E20"/>
    <mergeCell ref="C7:E8"/>
    <mergeCell ref="B9:B11"/>
    <mergeCell ref="C10:E11"/>
  </mergeCells>
  <phoneticPr fontId="1"/>
  <pageMargins left="0.55000000000000004" right="0.16" top="0.51" bottom="0.2"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view="pageBreakPreview" zoomScale="85" zoomScaleNormal="55" zoomScaleSheetLayoutView="85" workbookViewId="0">
      <selection activeCell="E5" sqref="E5"/>
    </sheetView>
  </sheetViews>
  <sheetFormatPr defaultColWidth="9" defaultRowHeight="13.5" x14ac:dyDescent="0.15"/>
  <cols>
    <col min="1" max="2" width="43.125" style="50" customWidth="1"/>
    <col min="3" max="16384" width="9" style="50"/>
  </cols>
  <sheetData>
    <row r="1" spans="1:2" ht="21.75" customHeight="1" x14ac:dyDescent="0.15">
      <c r="A1" s="50" t="s">
        <v>182</v>
      </c>
    </row>
    <row r="2" spans="1:2" ht="36" customHeight="1" x14ac:dyDescent="0.15">
      <c r="A2" s="571" t="s">
        <v>183</v>
      </c>
      <c r="B2" s="571"/>
    </row>
    <row r="3" spans="1:2" ht="16.5" customHeight="1" x14ac:dyDescent="0.15">
      <c r="A3" s="50" t="s">
        <v>184</v>
      </c>
    </row>
    <row r="4" spans="1:2" ht="16.5" customHeight="1" x14ac:dyDescent="0.15">
      <c r="A4" s="50" t="s">
        <v>185</v>
      </c>
    </row>
    <row r="5" spans="1:2" ht="300" customHeight="1" x14ac:dyDescent="0.15">
      <c r="A5" s="58" t="s">
        <v>187</v>
      </c>
      <c r="B5" s="58" t="s">
        <v>187</v>
      </c>
    </row>
    <row r="6" spans="1:2" ht="26.25" customHeight="1" x14ac:dyDescent="0.15"/>
    <row r="7" spans="1:2" ht="14.25" x14ac:dyDescent="0.15">
      <c r="A7" s="67" t="s">
        <v>186</v>
      </c>
    </row>
    <row r="8" spans="1:2" ht="300" customHeight="1" x14ac:dyDescent="0.15">
      <c r="A8" s="58" t="s">
        <v>187</v>
      </c>
      <c r="B8" s="58" t="s">
        <v>187</v>
      </c>
    </row>
    <row r="9" spans="1:2" ht="16.5" customHeight="1" x14ac:dyDescent="0.15"/>
    <row r="10" spans="1:2" ht="16.5" customHeight="1" x14ac:dyDescent="0.15">
      <c r="A10" s="50" t="s">
        <v>188</v>
      </c>
    </row>
  </sheetData>
  <mergeCells count="1">
    <mergeCell ref="A2:B2"/>
  </mergeCells>
  <phoneticPr fontId="1"/>
  <pageMargins left="0.88"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3"/>
  <sheetViews>
    <sheetView view="pageBreakPreview" zoomScaleNormal="70" zoomScaleSheetLayoutView="100" workbookViewId="0">
      <selection activeCell="H15" sqref="H15"/>
    </sheetView>
  </sheetViews>
  <sheetFormatPr defaultColWidth="9" defaultRowHeight="13.5" x14ac:dyDescent="0.15"/>
  <cols>
    <col min="1" max="1" width="13.25" style="51" customWidth="1"/>
    <col min="2" max="2" width="35.75" style="51" customWidth="1"/>
    <col min="3" max="3" width="32.5" style="51" customWidth="1"/>
    <col min="4" max="16384" width="9" style="51"/>
  </cols>
  <sheetData>
    <row r="1" spans="1:3" x14ac:dyDescent="0.15">
      <c r="A1" s="51" t="s">
        <v>189</v>
      </c>
    </row>
    <row r="2" spans="1:3" ht="30.75" customHeight="1" x14ac:dyDescent="0.2">
      <c r="A2" s="573" t="s">
        <v>190</v>
      </c>
      <c r="B2" s="573"/>
      <c r="C2" s="573"/>
    </row>
    <row r="4" spans="1:3" x14ac:dyDescent="0.15">
      <c r="A4" s="68" t="s">
        <v>33</v>
      </c>
      <c r="B4" s="68" t="str">
        <f>IF(記入用シート!E5="","",記入用シート!E5)</f>
        <v/>
      </c>
    </row>
    <row r="6" spans="1:3" ht="20.25" customHeight="1" x14ac:dyDescent="0.15">
      <c r="A6" s="572"/>
      <c r="B6" s="572"/>
      <c r="C6" s="572"/>
    </row>
    <row r="7" spans="1:3" x14ac:dyDescent="0.15">
      <c r="A7" s="572"/>
      <c r="B7" s="572"/>
      <c r="C7" s="572"/>
    </row>
    <row r="8" spans="1:3" x14ac:dyDescent="0.15">
      <c r="A8" s="572"/>
      <c r="B8" s="572"/>
      <c r="C8" s="572"/>
    </row>
    <row r="9" spans="1:3" x14ac:dyDescent="0.15">
      <c r="A9" s="572"/>
      <c r="B9" s="572"/>
      <c r="C9" s="572"/>
    </row>
    <row r="10" spans="1:3" x14ac:dyDescent="0.15">
      <c r="A10" s="572"/>
      <c r="B10" s="572"/>
      <c r="C10" s="572"/>
    </row>
    <row r="11" spans="1:3" x14ac:dyDescent="0.15">
      <c r="A11" s="572"/>
      <c r="B11" s="572"/>
      <c r="C11" s="572"/>
    </row>
    <row r="12" spans="1:3" x14ac:dyDescent="0.15">
      <c r="A12" s="572"/>
      <c r="B12" s="572"/>
      <c r="C12" s="572"/>
    </row>
    <row r="13" spans="1:3" x14ac:dyDescent="0.15">
      <c r="A13" s="572"/>
      <c r="B13" s="572"/>
      <c r="C13" s="572"/>
    </row>
    <row r="14" spans="1:3" x14ac:dyDescent="0.15">
      <c r="A14" s="572"/>
      <c r="B14" s="572"/>
      <c r="C14" s="572"/>
    </row>
    <row r="15" spans="1:3" x14ac:dyDescent="0.15">
      <c r="A15" s="572"/>
      <c r="B15" s="572"/>
      <c r="C15" s="572"/>
    </row>
    <row r="16" spans="1:3" x14ac:dyDescent="0.15">
      <c r="A16" s="572"/>
      <c r="B16" s="572"/>
      <c r="C16" s="572"/>
    </row>
    <row r="17" spans="1:3" x14ac:dyDescent="0.15">
      <c r="A17" s="572"/>
      <c r="B17" s="572"/>
      <c r="C17" s="572"/>
    </row>
    <row r="18" spans="1:3" x14ac:dyDescent="0.15">
      <c r="A18" s="572"/>
      <c r="B18" s="572"/>
      <c r="C18" s="572"/>
    </row>
    <row r="19" spans="1:3" x14ac:dyDescent="0.15">
      <c r="A19" s="572"/>
      <c r="B19" s="572"/>
      <c r="C19" s="572"/>
    </row>
    <row r="20" spans="1:3" x14ac:dyDescent="0.15">
      <c r="A20" s="572"/>
      <c r="B20" s="572"/>
      <c r="C20" s="572"/>
    </row>
    <row r="21" spans="1:3" x14ac:dyDescent="0.15">
      <c r="A21" s="572"/>
      <c r="B21" s="572"/>
      <c r="C21" s="572"/>
    </row>
    <row r="22" spans="1:3" x14ac:dyDescent="0.15">
      <c r="A22" s="572"/>
      <c r="B22" s="572"/>
      <c r="C22" s="572"/>
    </row>
    <row r="23" spans="1:3" x14ac:dyDescent="0.15">
      <c r="A23" s="572"/>
      <c r="B23" s="572"/>
      <c r="C23" s="572"/>
    </row>
    <row r="24" spans="1:3" x14ac:dyDescent="0.15">
      <c r="A24" s="572"/>
      <c r="B24" s="572"/>
      <c r="C24" s="572"/>
    </row>
    <row r="25" spans="1:3" x14ac:dyDescent="0.15">
      <c r="A25" s="572"/>
      <c r="B25" s="572"/>
      <c r="C25" s="572"/>
    </row>
    <row r="26" spans="1:3" x14ac:dyDescent="0.15">
      <c r="A26" s="572"/>
      <c r="B26" s="572"/>
      <c r="C26" s="572"/>
    </row>
    <row r="27" spans="1:3" x14ac:dyDescent="0.15">
      <c r="A27" s="572"/>
      <c r="B27" s="572"/>
      <c r="C27" s="572"/>
    </row>
    <row r="28" spans="1:3" x14ac:dyDescent="0.15">
      <c r="A28" s="572"/>
      <c r="B28" s="572"/>
      <c r="C28" s="572"/>
    </row>
    <row r="29" spans="1:3" x14ac:dyDescent="0.15">
      <c r="A29" s="572"/>
      <c r="B29" s="572"/>
      <c r="C29" s="572"/>
    </row>
    <row r="30" spans="1:3" x14ac:dyDescent="0.15">
      <c r="A30" s="572"/>
      <c r="B30" s="572"/>
      <c r="C30" s="572"/>
    </row>
    <row r="31" spans="1:3" x14ac:dyDescent="0.15">
      <c r="A31" s="572"/>
      <c r="B31" s="572"/>
      <c r="C31" s="572"/>
    </row>
    <row r="32" spans="1:3" x14ac:dyDescent="0.15">
      <c r="A32" s="572"/>
      <c r="B32" s="572"/>
      <c r="C32" s="572"/>
    </row>
    <row r="33" spans="1:3" x14ac:dyDescent="0.15">
      <c r="A33" s="572"/>
      <c r="B33" s="572"/>
      <c r="C33" s="572"/>
    </row>
    <row r="34" spans="1:3" x14ac:dyDescent="0.15">
      <c r="A34" s="572"/>
      <c r="B34" s="572"/>
      <c r="C34" s="572"/>
    </row>
    <row r="35" spans="1:3" x14ac:dyDescent="0.15">
      <c r="A35" s="572"/>
      <c r="B35" s="572"/>
      <c r="C35" s="572"/>
    </row>
    <row r="36" spans="1:3" x14ac:dyDescent="0.15">
      <c r="A36" s="572"/>
      <c r="B36" s="572"/>
      <c r="C36" s="572"/>
    </row>
    <row r="37" spans="1:3" x14ac:dyDescent="0.15">
      <c r="A37" s="572"/>
      <c r="B37" s="572"/>
      <c r="C37" s="572"/>
    </row>
    <row r="38" spans="1:3" x14ac:dyDescent="0.15">
      <c r="A38" s="572"/>
      <c r="B38" s="572"/>
      <c r="C38" s="572"/>
    </row>
    <row r="39" spans="1:3" x14ac:dyDescent="0.15">
      <c r="A39" s="572"/>
      <c r="B39" s="572"/>
      <c r="C39" s="572"/>
    </row>
    <row r="40" spans="1:3" x14ac:dyDescent="0.15">
      <c r="A40" s="572"/>
      <c r="B40" s="572"/>
      <c r="C40" s="572"/>
    </row>
    <row r="41" spans="1:3" x14ac:dyDescent="0.15">
      <c r="A41" s="572"/>
      <c r="B41" s="572"/>
      <c r="C41" s="572"/>
    </row>
    <row r="42" spans="1:3" x14ac:dyDescent="0.15">
      <c r="A42" s="572"/>
      <c r="B42" s="572"/>
      <c r="C42" s="572"/>
    </row>
    <row r="43" spans="1:3" x14ac:dyDescent="0.15">
      <c r="A43" s="572"/>
      <c r="B43" s="572"/>
      <c r="C43" s="572"/>
    </row>
    <row r="44" spans="1:3" x14ac:dyDescent="0.15">
      <c r="A44" s="572"/>
      <c r="B44" s="572"/>
      <c r="C44" s="572"/>
    </row>
    <row r="45" spans="1:3" x14ac:dyDescent="0.15">
      <c r="A45" s="572"/>
      <c r="B45" s="572"/>
      <c r="C45" s="572"/>
    </row>
    <row r="46" spans="1:3" x14ac:dyDescent="0.15">
      <c r="A46" s="572"/>
      <c r="B46" s="572"/>
      <c r="C46" s="572"/>
    </row>
    <row r="47" spans="1:3" x14ac:dyDescent="0.15">
      <c r="A47" s="572"/>
      <c r="B47" s="572"/>
      <c r="C47" s="572"/>
    </row>
    <row r="48" spans="1:3" x14ac:dyDescent="0.15">
      <c r="A48" s="572"/>
      <c r="B48" s="572"/>
      <c r="C48" s="572"/>
    </row>
    <row r="49" spans="1:3" x14ac:dyDescent="0.15">
      <c r="A49" s="572"/>
      <c r="B49" s="572"/>
      <c r="C49" s="572"/>
    </row>
    <row r="50" spans="1:3" x14ac:dyDescent="0.15">
      <c r="A50" s="572"/>
      <c r="B50" s="572"/>
      <c r="C50" s="572"/>
    </row>
    <row r="51" spans="1:3" x14ac:dyDescent="0.15">
      <c r="A51" s="572"/>
      <c r="B51" s="572"/>
      <c r="C51" s="572"/>
    </row>
    <row r="53" spans="1:3" x14ac:dyDescent="0.15">
      <c r="A53" s="51" t="s">
        <v>191</v>
      </c>
    </row>
  </sheetData>
  <mergeCells count="2">
    <mergeCell ref="A6:C51"/>
    <mergeCell ref="A2:C2"/>
  </mergeCells>
  <phoneticPr fontId="1"/>
  <pageMargins left="1.01"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34"/>
  <sheetViews>
    <sheetView view="pageBreakPreview" zoomScale="115" zoomScaleNormal="100" zoomScaleSheetLayoutView="115" workbookViewId="0">
      <selection activeCell="D34" sqref="D34"/>
    </sheetView>
  </sheetViews>
  <sheetFormatPr defaultColWidth="3.375" defaultRowHeight="20.25" customHeight="1" x14ac:dyDescent="0.15"/>
  <cols>
    <col min="1" max="16384" width="3.375" style="51"/>
  </cols>
  <sheetData>
    <row r="1" spans="1:24" ht="20.25" customHeight="1" x14ac:dyDescent="0.15">
      <c r="A1" s="51" t="s">
        <v>195</v>
      </c>
    </row>
    <row r="2" spans="1:24" ht="20.25" customHeight="1" x14ac:dyDescent="0.2">
      <c r="A2" s="573" t="s">
        <v>196</v>
      </c>
      <c r="B2" s="573"/>
      <c r="C2" s="573"/>
      <c r="D2" s="573"/>
      <c r="E2" s="573"/>
      <c r="F2" s="573"/>
      <c r="G2" s="573"/>
      <c r="H2" s="573"/>
      <c r="I2" s="573"/>
      <c r="J2" s="573"/>
      <c r="K2" s="573"/>
      <c r="L2" s="573"/>
      <c r="M2" s="573"/>
      <c r="N2" s="573"/>
      <c r="O2" s="573"/>
      <c r="P2" s="573"/>
      <c r="Q2" s="573"/>
      <c r="R2" s="573"/>
      <c r="S2" s="573"/>
      <c r="T2" s="573"/>
      <c r="U2" s="573"/>
      <c r="V2" s="573"/>
      <c r="W2" s="573"/>
      <c r="X2" s="573"/>
    </row>
    <row r="4" spans="1:24" ht="20.25" customHeight="1" x14ac:dyDescent="0.15">
      <c r="A4" s="574" t="str">
        <f>IF(記入用シート!E1="","平成　　年　　月　　日",記入用シート!E1)</f>
        <v>令和　　年　　月　　日</v>
      </c>
      <c r="B4" s="574"/>
      <c r="C4" s="574"/>
      <c r="D4" s="574"/>
      <c r="E4" s="574"/>
      <c r="F4" s="574"/>
      <c r="G4" s="574"/>
      <c r="H4" s="574"/>
      <c r="I4" s="574"/>
      <c r="J4" s="574"/>
      <c r="K4" s="574"/>
      <c r="L4" s="574"/>
      <c r="M4" s="574"/>
      <c r="N4" s="574"/>
      <c r="O4" s="574"/>
      <c r="P4" s="574"/>
      <c r="Q4" s="574"/>
      <c r="R4" s="574"/>
      <c r="S4" s="574"/>
      <c r="T4" s="574"/>
      <c r="U4" s="574"/>
      <c r="V4" s="574"/>
      <c r="W4" s="574"/>
      <c r="X4" s="574"/>
    </row>
    <row r="6" spans="1:24" ht="20.25" customHeight="1" x14ac:dyDescent="0.15">
      <c r="A6" s="51" t="s">
        <v>445</v>
      </c>
    </row>
    <row r="8" spans="1:24" ht="20.25" customHeight="1" x14ac:dyDescent="0.15">
      <c r="H8" s="55"/>
      <c r="I8" s="55"/>
      <c r="J8" s="55"/>
      <c r="L8" s="55"/>
      <c r="M8" s="55"/>
      <c r="N8" s="55"/>
      <c r="O8" s="366" t="str">
        <f>IF(記入用シート!E3="","",記入用シート!E3)</f>
        <v/>
      </c>
      <c r="P8" s="366"/>
      <c r="Q8" s="366"/>
      <c r="R8" s="2"/>
      <c r="S8" s="2"/>
      <c r="T8" s="2"/>
      <c r="U8" s="2"/>
      <c r="V8" s="55"/>
      <c r="W8" s="55"/>
      <c r="X8" s="55"/>
    </row>
    <row r="9" spans="1:24" ht="20.25" customHeight="1" x14ac:dyDescent="0.15">
      <c r="H9" s="55"/>
      <c r="I9" s="55"/>
      <c r="J9" s="55"/>
      <c r="K9" s="55" t="s">
        <v>169</v>
      </c>
      <c r="L9" s="55"/>
      <c r="M9" s="55"/>
      <c r="N9" s="55"/>
      <c r="O9" s="357" t="str">
        <f>IF(記入用シート!E4="","",記入用シート!E4)</f>
        <v/>
      </c>
      <c r="P9" s="357"/>
      <c r="Q9" s="357"/>
      <c r="R9" s="357"/>
      <c r="S9" s="357"/>
      <c r="T9" s="357"/>
      <c r="U9" s="357"/>
      <c r="V9" s="357"/>
      <c r="W9" s="357"/>
      <c r="X9" s="55"/>
    </row>
    <row r="10" spans="1:24" ht="20.25" customHeight="1" x14ac:dyDescent="0.15">
      <c r="H10" s="55" t="s">
        <v>198</v>
      </c>
      <c r="I10" s="55"/>
      <c r="J10" s="55"/>
      <c r="K10" s="55"/>
      <c r="L10" s="55"/>
      <c r="M10" s="55"/>
      <c r="N10" s="55"/>
      <c r="O10" s="357"/>
      <c r="P10" s="357"/>
      <c r="Q10" s="357"/>
      <c r="R10" s="357"/>
      <c r="S10" s="357"/>
      <c r="T10" s="357"/>
      <c r="U10" s="357"/>
      <c r="V10" s="357"/>
      <c r="W10" s="357"/>
      <c r="X10" s="55"/>
    </row>
    <row r="11" spans="1:24" ht="20.25" customHeight="1" x14ac:dyDescent="0.15">
      <c r="H11" s="55"/>
      <c r="I11" s="55"/>
      <c r="J11" s="55"/>
      <c r="K11" s="55" t="s">
        <v>96</v>
      </c>
      <c r="L11" s="55"/>
      <c r="M11" s="55"/>
      <c r="N11" s="55"/>
      <c r="O11" s="357" t="str">
        <f>IF(記入用シート!E5="","",記入用シート!E5)</f>
        <v/>
      </c>
      <c r="P11" s="357"/>
      <c r="Q11" s="357"/>
      <c r="R11" s="357"/>
      <c r="S11" s="357"/>
      <c r="T11" s="357"/>
      <c r="U11" s="357"/>
      <c r="V11" s="357"/>
      <c r="W11" s="357"/>
      <c r="X11" s="55"/>
    </row>
    <row r="12" spans="1:24" ht="20.25" customHeight="1" x14ac:dyDescent="0.15">
      <c r="H12" s="55"/>
      <c r="I12" s="55"/>
      <c r="J12" s="55"/>
      <c r="K12" s="55"/>
      <c r="L12" s="55"/>
      <c r="M12" s="55"/>
      <c r="N12" s="55"/>
      <c r="O12" s="357"/>
      <c r="P12" s="357"/>
      <c r="Q12" s="357"/>
      <c r="R12" s="357"/>
      <c r="S12" s="357"/>
      <c r="T12" s="357"/>
      <c r="U12" s="357"/>
      <c r="V12" s="357"/>
      <c r="W12" s="357"/>
      <c r="X12" s="55"/>
    </row>
    <row r="13" spans="1:24" ht="20.25" customHeight="1" x14ac:dyDescent="0.15">
      <c r="H13" s="55"/>
      <c r="I13" s="55"/>
      <c r="J13" s="55"/>
      <c r="K13" s="55" t="s">
        <v>197</v>
      </c>
      <c r="L13" s="55"/>
      <c r="M13" s="55"/>
      <c r="N13" s="55"/>
      <c r="O13" s="365" t="str">
        <f>IF(記入用シート!E8="","",記入用シート!E8)</f>
        <v/>
      </c>
      <c r="P13" s="365"/>
      <c r="Q13" s="365"/>
      <c r="R13" s="365"/>
      <c r="S13" s="365"/>
      <c r="T13" s="365"/>
      <c r="U13" s="365"/>
      <c r="V13" s="57" t="s">
        <v>100</v>
      </c>
      <c r="W13" s="56"/>
    </row>
    <row r="15" spans="1:24" ht="20.25" customHeight="1" x14ac:dyDescent="0.15">
      <c r="A15" s="51" t="s">
        <v>199</v>
      </c>
    </row>
    <row r="17" spans="1:23" ht="20.25" customHeight="1" x14ac:dyDescent="0.15">
      <c r="H17" s="55"/>
      <c r="I17" s="55"/>
      <c r="J17" s="55"/>
      <c r="L17" s="55"/>
      <c r="M17" s="55"/>
      <c r="N17" s="55"/>
      <c r="O17" s="366" t="str">
        <f>IF(記入用シート!E13="","",記入用シート!E13)</f>
        <v/>
      </c>
      <c r="P17" s="366"/>
      <c r="Q17" s="366"/>
      <c r="R17" s="2"/>
      <c r="S17" s="2"/>
      <c r="T17" s="2"/>
      <c r="U17" s="2"/>
      <c r="V17" s="55"/>
      <c r="W17" s="55"/>
    </row>
    <row r="18" spans="1:23" ht="20.25" customHeight="1" x14ac:dyDescent="0.15">
      <c r="H18" s="55"/>
      <c r="I18" s="55"/>
      <c r="J18" s="55"/>
      <c r="K18" s="55" t="s">
        <v>169</v>
      </c>
      <c r="L18" s="55"/>
      <c r="M18" s="55"/>
      <c r="N18" s="55"/>
      <c r="O18" s="357" t="str">
        <f>IF(記入用シート!E14="","",記入用シート!E14)</f>
        <v/>
      </c>
      <c r="P18" s="357"/>
      <c r="Q18" s="357"/>
      <c r="R18" s="357"/>
      <c r="S18" s="357"/>
      <c r="T18" s="357"/>
      <c r="U18" s="357"/>
      <c r="V18" s="357"/>
      <c r="W18" s="357"/>
    </row>
    <row r="19" spans="1:23" ht="20.25" customHeight="1" x14ac:dyDescent="0.15">
      <c r="H19" s="55" t="s">
        <v>200</v>
      </c>
      <c r="I19" s="55"/>
      <c r="J19" s="55"/>
      <c r="K19" s="55"/>
      <c r="L19" s="55"/>
      <c r="M19" s="55"/>
      <c r="N19" s="55"/>
      <c r="O19" s="357"/>
      <c r="P19" s="357"/>
      <c r="Q19" s="357"/>
      <c r="R19" s="357"/>
      <c r="S19" s="357"/>
      <c r="T19" s="357"/>
      <c r="U19" s="357"/>
      <c r="V19" s="357"/>
      <c r="W19" s="357"/>
    </row>
    <row r="20" spans="1:23" ht="20.25" customHeight="1" x14ac:dyDescent="0.15">
      <c r="H20" s="55"/>
      <c r="I20" s="55"/>
      <c r="J20" s="55"/>
      <c r="K20" s="55" t="s">
        <v>96</v>
      </c>
      <c r="L20" s="55"/>
      <c r="M20" s="55"/>
      <c r="N20" s="55"/>
      <c r="O20" s="357" t="str">
        <f>IF(記入用シート!E15="","",CONCATENATE(記入用シート!E5," ",記入用シート!E15))</f>
        <v/>
      </c>
      <c r="P20" s="357"/>
      <c r="Q20" s="357"/>
      <c r="R20" s="357"/>
      <c r="S20" s="357"/>
      <c r="T20" s="357"/>
      <c r="U20" s="357"/>
      <c r="V20" s="357"/>
      <c r="W20" s="357"/>
    </row>
    <row r="21" spans="1:23" ht="20.25" customHeight="1" x14ac:dyDescent="0.15">
      <c r="H21" s="55"/>
      <c r="I21" s="55"/>
      <c r="J21" s="55"/>
      <c r="K21" s="55"/>
      <c r="L21" s="55"/>
      <c r="M21" s="55"/>
      <c r="N21" s="55"/>
      <c r="O21" s="357"/>
      <c r="P21" s="357"/>
      <c r="Q21" s="357"/>
      <c r="R21" s="357"/>
      <c r="S21" s="357"/>
      <c r="T21" s="357"/>
      <c r="U21" s="357"/>
      <c r="V21" s="357"/>
      <c r="W21" s="357"/>
    </row>
    <row r="22" spans="1:23" ht="20.25" customHeight="1" x14ac:dyDescent="0.15">
      <c r="H22" s="55"/>
      <c r="I22" s="55"/>
      <c r="J22" s="55"/>
      <c r="K22" s="55" t="s">
        <v>197</v>
      </c>
      <c r="L22" s="55"/>
      <c r="M22" s="55"/>
      <c r="N22" s="55"/>
      <c r="O22" s="365" t="str">
        <f>IF(記入用シート!E17="","",記入用シート!E17)</f>
        <v/>
      </c>
      <c r="P22" s="365"/>
      <c r="Q22" s="365"/>
      <c r="R22" s="365"/>
      <c r="S22" s="365"/>
      <c r="T22" s="365"/>
      <c r="U22" s="365"/>
      <c r="V22" s="57" t="s">
        <v>210</v>
      </c>
      <c r="W22" s="56"/>
    </row>
    <row r="24" spans="1:23" ht="20.25" customHeight="1" x14ac:dyDescent="0.15">
      <c r="A24" s="51" t="s">
        <v>201</v>
      </c>
    </row>
    <row r="25" spans="1:23" ht="20.25" customHeight="1" x14ac:dyDescent="0.15">
      <c r="B25" s="51" t="s">
        <v>202</v>
      </c>
    </row>
    <row r="26" spans="1:23" ht="20.25" customHeight="1" x14ac:dyDescent="0.15">
      <c r="B26" s="51" t="s">
        <v>203</v>
      </c>
    </row>
    <row r="27" spans="1:23" ht="20.25" customHeight="1" x14ac:dyDescent="0.15">
      <c r="B27" s="51" t="s">
        <v>204</v>
      </c>
    </row>
    <row r="28" spans="1:23" ht="20.25" customHeight="1" x14ac:dyDescent="0.15">
      <c r="B28" s="51" t="s">
        <v>205</v>
      </c>
    </row>
    <row r="29" spans="1:23" ht="20.25" customHeight="1" x14ac:dyDescent="0.15">
      <c r="B29" s="51" t="s">
        <v>206</v>
      </c>
    </row>
    <row r="30" spans="1:23" ht="20.25" customHeight="1" x14ac:dyDescent="0.15">
      <c r="B30" s="51" t="s">
        <v>207</v>
      </c>
    </row>
    <row r="32" spans="1:23" ht="20.25" customHeight="1" x14ac:dyDescent="0.15">
      <c r="A32" s="67" t="s">
        <v>208</v>
      </c>
    </row>
    <row r="33" spans="4:4" ht="20.25" customHeight="1" x14ac:dyDescent="0.15">
      <c r="D33" s="51" t="s">
        <v>511</v>
      </c>
    </row>
    <row r="34" spans="4:4" ht="20.25" customHeight="1" x14ac:dyDescent="0.15">
      <c r="D34" s="51" t="s">
        <v>488</v>
      </c>
    </row>
  </sheetData>
  <mergeCells count="10">
    <mergeCell ref="A2:X2"/>
    <mergeCell ref="A4:X4"/>
    <mergeCell ref="O18:W19"/>
    <mergeCell ref="O20:W21"/>
    <mergeCell ref="O22:U22"/>
    <mergeCell ref="O8:Q8"/>
    <mergeCell ref="O9:W10"/>
    <mergeCell ref="O11:W12"/>
    <mergeCell ref="O13:U13"/>
    <mergeCell ref="O17:Q17"/>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27"/>
  <sheetViews>
    <sheetView view="pageBreakPreview" zoomScaleNormal="100" zoomScaleSheetLayoutView="100" workbookViewId="0">
      <selection activeCell="AG9" sqref="AG9"/>
    </sheetView>
  </sheetViews>
  <sheetFormatPr defaultColWidth="3" defaultRowHeight="13.5" x14ac:dyDescent="0.15"/>
  <cols>
    <col min="1" max="16384" width="3" style="51"/>
  </cols>
  <sheetData>
    <row r="1" spans="1:29" x14ac:dyDescent="0.15">
      <c r="A1" s="51" t="s">
        <v>211</v>
      </c>
    </row>
    <row r="2" spans="1:29" x14ac:dyDescent="0.15">
      <c r="B2" s="76" t="s">
        <v>212</v>
      </c>
      <c r="C2" s="76"/>
    </row>
    <row r="3" spans="1:29" x14ac:dyDescent="0.15">
      <c r="B3" s="77" t="s">
        <v>213</v>
      </c>
      <c r="C3" s="76"/>
    </row>
    <row r="5" spans="1:29" ht="33.75" customHeight="1" x14ac:dyDescent="0.2">
      <c r="A5" s="575" t="s">
        <v>214</v>
      </c>
      <c r="B5" s="575"/>
      <c r="C5" s="575"/>
      <c r="D5" s="575"/>
      <c r="E5" s="575"/>
      <c r="F5" s="575"/>
      <c r="G5" s="575"/>
      <c r="H5" s="575"/>
      <c r="I5" s="575"/>
      <c r="J5" s="575"/>
      <c r="K5" s="575"/>
      <c r="L5" s="575"/>
      <c r="M5" s="575"/>
      <c r="N5" s="575"/>
      <c r="O5" s="575"/>
      <c r="P5" s="575"/>
      <c r="Q5" s="575"/>
      <c r="R5" s="575"/>
      <c r="S5" s="575"/>
      <c r="T5" s="575"/>
      <c r="U5" s="575"/>
      <c r="V5" s="575"/>
      <c r="W5" s="575"/>
      <c r="X5" s="575"/>
      <c r="Y5" s="575"/>
      <c r="Z5" s="575"/>
      <c r="AA5" s="575"/>
      <c r="AB5" s="575"/>
      <c r="AC5" s="575"/>
    </row>
    <row r="6" spans="1:29" ht="52.5" customHeight="1" x14ac:dyDescent="0.15"/>
    <row r="7" spans="1:29" x14ac:dyDescent="0.15">
      <c r="F7" s="63"/>
      <c r="G7" s="64"/>
      <c r="H7" s="64"/>
      <c r="I7" s="64"/>
      <c r="J7" s="64"/>
      <c r="K7" s="64"/>
      <c r="L7" s="64"/>
      <c r="M7" s="65"/>
      <c r="S7" s="63"/>
      <c r="T7" s="64"/>
      <c r="U7" s="64"/>
      <c r="V7" s="64"/>
      <c r="W7" s="64"/>
      <c r="X7" s="64"/>
      <c r="Y7" s="64"/>
      <c r="Z7" s="65"/>
    </row>
    <row r="8" spans="1:29" x14ac:dyDescent="0.15">
      <c r="F8" s="69"/>
      <c r="G8" s="55"/>
      <c r="H8" s="55"/>
      <c r="I8" s="55"/>
      <c r="J8" s="55"/>
      <c r="K8" s="55"/>
      <c r="L8" s="55"/>
      <c r="M8" s="70"/>
      <c r="S8" s="69"/>
      <c r="T8" s="55"/>
      <c r="U8" s="55"/>
      <c r="V8" s="55"/>
      <c r="W8" s="55"/>
      <c r="X8" s="55"/>
      <c r="Y8" s="55"/>
      <c r="Z8" s="70"/>
    </row>
    <row r="9" spans="1:29" x14ac:dyDescent="0.15">
      <c r="F9" s="69"/>
      <c r="G9" s="55"/>
      <c r="H9" s="55"/>
      <c r="I9" s="55"/>
      <c r="J9" s="55"/>
      <c r="K9" s="55"/>
      <c r="L9" s="55"/>
      <c r="M9" s="70"/>
      <c r="S9" s="69"/>
      <c r="T9" s="55"/>
      <c r="U9" s="55"/>
      <c r="V9" s="55"/>
      <c r="W9" s="55"/>
      <c r="X9" s="55"/>
      <c r="Y9" s="55"/>
      <c r="Z9" s="70"/>
    </row>
    <row r="10" spans="1:29" s="78" customFormat="1" ht="12" x14ac:dyDescent="0.15">
      <c r="C10" s="78" t="s">
        <v>215</v>
      </c>
      <c r="F10" s="79"/>
      <c r="G10" s="80"/>
      <c r="H10" s="80"/>
      <c r="I10" s="80"/>
      <c r="J10" s="80"/>
      <c r="K10" s="80"/>
      <c r="L10" s="80"/>
      <c r="M10" s="81"/>
      <c r="Q10" s="78" t="s">
        <v>216</v>
      </c>
      <c r="S10" s="79"/>
      <c r="T10" s="80"/>
      <c r="U10" s="80"/>
      <c r="V10" s="80"/>
      <c r="W10" s="80"/>
      <c r="X10" s="80"/>
      <c r="Y10" s="80"/>
      <c r="Z10" s="81"/>
    </row>
    <row r="11" spans="1:29" s="78" customFormat="1" ht="12" x14ac:dyDescent="0.15">
      <c r="F11" s="79"/>
      <c r="G11" s="80"/>
      <c r="H11" s="80"/>
      <c r="I11" s="80"/>
      <c r="J11" s="80"/>
      <c r="K11" s="80"/>
      <c r="L11" s="80"/>
      <c r="M11" s="81"/>
      <c r="S11" s="79"/>
      <c r="T11" s="80"/>
      <c r="U11" s="80"/>
      <c r="V11" s="80"/>
      <c r="W11" s="80"/>
      <c r="X11" s="80"/>
      <c r="Y11" s="80"/>
      <c r="Z11" s="81"/>
    </row>
    <row r="12" spans="1:29" s="78" customFormat="1" ht="12" x14ac:dyDescent="0.15">
      <c r="F12" s="79"/>
      <c r="G12" s="80"/>
      <c r="H12" s="80"/>
      <c r="I12" s="80"/>
      <c r="J12" s="80"/>
      <c r="K12" s="80"/>
      <c r="L12" s="80"/>
      <c r="M12" s="81"/>
      <c r="S12" s="79"/>
      <c r="T12" s="80"/>
      <c r="U12" s="80"/>
      <c r="V12" s="80"/>
      <c r="W12" s="80"/>
      <c r="X12" s="80"/>
      <c r="Y12" s="80"/>
      <c r="Z12" s="81"/>
    </row>
    <row r="13" spans="1:29" s="78" customFormat="1" ht="54.75" customHeight="1" x14ac:dyDescent="0.15">
      <c r="F13" s="79"/>
      <c r="G13" s="80"/>
      <c r="H13" s="80"/>
      <c r="I13" s="80"/>
      <c r="J13" s="80"/>
      <c r="K13" s="80"/>
      <c r="L13" s="80"/>
      <c r="M13" s="81"/>
      <c r="S13" s="79"/>
      <c r="T13" s="80"/>
      <c r="U13" s="80"/>
      <c r="V13" s="80"/>
      <c r="W13" s="80"/>
      <c r="X13" s="80"/>
      <c r="Y13" s="80"/>
      <c r="Z13" s="81"/>
    </row>
    <row r="14" spans="1:29" x14ac:dyDescent="0.15">
      <c r="F14" s="71"/>
      <c r="G14" s="68"/>
      <c r="H14" s="68"/>
      <c r="I14" s="68"/>
      <c r="J14" s="68"/>
      <c r="K14" s="68"/>
      <c r="L14" s="68"/>
      <c r="M14" s="72"/>
      <c r="S14" s="71"/>
      <c r="T14" s="68"/>
      <c r="U14" s="68"/>
      <c r="V14" s="68"/>
      <c r="W14" s="68"/>
      <c r="X14" s="68"/>
      <c r="Y14" s="68"/>
      <c r="Z14" s="72"/>
    </row>
    <row r="16" spans="1:29" ht="45" customHeight="1" x14ac:dyDescent="0.15"/>
    <row r="17" spans="1:20" x14ac:dyDescent="0.15">
      <c r="A17" s="51" t="s">
        <v>217</v>
      </c>
    </row>
    <row r="18" spans="1:20" x14ac:dyDescent="0.15">
      <c r="A18" s="51" t="s">
        <v>218</v>
      </c>
    </row>
    <row r="19" spans="1:20" ht="26.25" customHeight="1" x14ac:dyDescent="0.15"/>
    <row r="20" spans="1:20" x14ac:dyDescent="0.15">
      <c r="B20" s="51" t="str">
        <f>IF(記入用シート!E1="","平成　　年　　月　　日",記入用シート!E1)</f>
        <v>令和　　年　　月　　日</v>
      </c>
    </row>
    <row r="21" spans="1:20" ht="28.5" customHeight="1" x14ac:dyDescent="0.15"/>
    <row r="22" spans="1:20" x14ac:dyDescent="0.15">
      <c r="D22" s="55"/>
      <c r="E22" s="55"/>
      <c r="F22" s="55"/>
      <c r="H22" s="74"/>
      <c r="I22" s="366" t="str">
        <f>IF(記入用シート!E3="","",記入用シート!E3)</f>
        <v/>
      </c>
      <c r="J22" s="366"/>
      <c r="K22" s="366"/>
      <c r="L22" s="366"/>
      <c r="M22" s="2"/>
      <c r="N22" s="55"/>
      <c r="O22" s="55"/>
    </row>
    <row r="23" spans="1:20" ht="13.5" customHeight="1" x14ac:dyDescent="0.15">
      <c r="C23" s="55" t="s">
        <v>169</v>
      </c>
      <c r="D23" s="55"/>
      <c r="E23" s="55"/>
      <c r="F23" s="55"/>
      <c r="H23" s="75"/>
      <c r="I23" s="357" t="str">
        <f>IF(記入用シート!E4="","",記入用シート!E4)</f>
        <v/>
      </c>
      <c r="J23" s="357"/>
      <c r="K23" s="357"/>
      <c r="L23" s="357"/>
      <c r="M23" s="357"/>
      <c r="N23" s="357"/>
      <c r="O23" s="357"/>
      <c r="P23" s="357"/>
      <c r="Q23" s="357"/>
      <c r="R23" s="357"/>
    </row>
    <row r="24" spans="1:20" x14ac:dyDescent="0.15">
      <c r="C24" s="55"/>
      <c r="D24" s="55"/>
      <c r="E24" s="55"/>
      <c r="F24" s="55"/>
      <c r="H24" s="75"/>
      <c r="I24" s="357"/>
      <c r="J24" s="357"/>
      <c r="K24" s="357"/>
      <c r="L24" s="357"/>
      <c r="M24" s="357"/>
      <c r="N24" s="357"/>
      <c r="O24" s="357"/>
      <c r="P24" s="357"/>
      <c r="Q24" s="357"/>
      <c r="R24" s="357"/>
    </row>
    <row r="25" spans="1:20" ht="13.5" customHeight="1" x14ac:dyDescent="0.15">
      <c r="C25" s="55" t="s">
        <v>96</v>
      </c>
      <c r="D25" s="55"/>
      <c r="E25" s="55"/>
      <c r="F25" s="55"/>
      <c r="H25" s="75"/>
      <c r="I25" s="357" t="str">
        <f>IF(記入用シート!E5="","",記入用シート!E5)</f>
        <v/>
      </c>
      <c r="J25" s="357"/>
      <c r="K25" s="357"/>
      <c r="L25" s="357"/>
      <c r="M25" s="357"/>
      <c r="N25" s="357"/>
      <c r="O25" s="357"/>
      <c r="P25" s="357"/>
      <c r="Q25" s="357"/>
      <c r="R25" s="357"/>
    </row>
    <row r="26" spans="1:20" x14ac:dyDescent="0.15">
      <c r="C26" s="55"/>
      <c r="D26" s="55"/>
      <c r="E26" s="55"/>
      <c r="F26" s="55"/>
      <c r="H26" s="75"/>
      <c r="I26" s="357"/>
      <c r="J26" s="357"/>
      <c r="K26" s="357"/>
      <c r="L26" s="357"/>
      <c r="M26" s="357"/>
      <c r="N26" s="357"/>
      <c r="O26" s="357"/>
      <c r="P26" s="357"/>
      <c r="Q26" s="357"/>
      <c r="R26" s="357"/>
    </row>
    <row r="27" spans="1:20" ht="27" customHeight="1" x14ac:dyDescent="0.15">
      <c r="C27" s="55" t="s">
        <v>219</v>
      </c>
      <c r="D27" s="55"/>
      <c r="E27" s="55"/>
      <c r="F27" s="55"/>
      <c r="H27" s="73"/>
      <c r="I27" s="359" t="str">
        <f>IF(記入用シート!E8="","",記入用シート!E8)</f>
        <v/>
      </c>
      <c r="J27" s="359"/>
      <c r="K27" s="359"/>
      <c r="L27" s="359"/>
      <c r="M27" s="359"/>
      <c r="N27" s="359"/>
      <c r="O27" s="359"/>
      <c r="P27" s="359"/>
      <c r="T27" s="55" t="s">
        <v>100</v>
      </c>
    </row>
  </sheetData>
  <mergeCells count="5">
    <mergeCell ref="A5:AC5"/>
    <mergeCell ref="I22:L22"/>
    <mergeCell ref="I23:R24"/>
    <mergeCell ref="I25:R26"/>
    <mergeCell ref="I27:P27"/>
  </mergeCells>
  <phoneticPr fontId="1"/>
  <pageMargins left="0.7" right="0.43"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記入用シート</vt:lpstr>
      <vt:lpstr>受付票</vt:lpstr>
      <vt:lpstr>様式第１号</vt:lpstr>
      <vt:lpstr>様式第２号</vt:lpstr>
      <vt:lpstr>様式第３号</vt:lpstr>
      <vt:lpstr>様式第４号①</vt:lpstr>
      <vt:lpstr>様式第４号②</vt:lpstr>
      <vt:lpstr>様式第５号</vt:lpstr>
      <vt:lpstr>様式第６号</vt:lpstr>
      <vt:lpstr>様式第７号①</vt:lpstr>
      <vt:lpstr>様式第７号②</vt:lpstr>
      <vt:lpstr>様式第８号</vt:lpstr>
      <vt:lpstr>様式第９号①</vt:lpstr>
      <vt:lpstr>様式第９号②</vt:lpstr>
      <vt:lpstr>様式第10号</vt:lpstr>
      <vt:lpstr>様式第11号</vt:lpstr>
      <vt:lpstr>様式第12号</vt:lpstr>
      <vt:lpstr>様式第13号</vt:lpstr>
      <vt:lpstr>記入用シート!Print_Area</vt:lpstr>
      <vt:lpstr>受付票!Print_Area</vt:lpstr>
      <vt:lpstr>様式第11号!Print_Area</vt:lpstr>
      <vt:lpstr>様式第12号!Print_Area</vt:lpstr>
      <vt:lpstr>様式第１号!Print_Area</vt:lpstr>
      <vt:lpstr>様式第２号!Print_Area</vt:lpstr>
      <vt:lpstr>様式第３号!Print_Area</vt:lpstr>
      <vt:lpstr>様式第６号!Print_Area</vt:lpstr>
      <vt:lpstr>様式第７号②!Print_Area</vt:lpstr>
      <vt:lpstr>様式第９号①!Print_Area</vt:lpstr>
      <vt:lpstr>様式第９号②!Print_Area</vt:lpstr>
      <vt:lpstr>許可区分</vt:lpstr>
      <vt:lpstr>業種</vt:lpstr>
      <vt:lpstr>元号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佐賀市役所</dc:creator>
  <cp:lastModifiedBy>Administrator</cp:lastModifiedBy>
  <cp:lastPrinted>2024-10-16T05:07:49Z</cp:lastPrinted>
  <dcterms:created xsi:type="dcterms:W3CDTF">2002-10-03T07:46:40Z</dcterms:created>
  <dcterms:modified xsi:type="dcterms:W3CDTF">2025-10-21T06:06:21Z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25353</vt:lpwstr>
  </property>
  <property fmtid="{D5CDD505-2E9C-101B-9397-08002B2CF9AE}" pid="3" name="NXPowerLiteSettings">
    <vt:lpwstr>F74006B004C800</vt:lpwstr>
  </property>
  <property fmtid="{D5CDD505-2E9C-101B-9397-08002B2CF9AE}" pid="4" name="NXPowerLiteVersion">
    <vt:lpwstr>S5.2.4</vt:lpwstr>
  </property>
</Properties>
</file>