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"/>
  </bookViews>
  <sheets>
    <sheet name="請求書" sheetId="1" r:id="rId1"/>
    <sheet name="出勤表" sheetId="2" r:id="rId2"/>
    <sheet name="貼付報告" sheetId="3" r:id="rId3"/>
  </sheets>
  <definedNames>
    <definedName name="_xlnm.Print_Area" localSheetId="1">'出勤表'!$B$1:$AJ$23</definedName>
    <definedName name="_xlnm.Print_Area" localSheetId="0">'請求書'!$A$2:$AD$22</definedName>
    <definedName name="_xlnm.Print_Area" localSheetId="2">'貼付報告'!$A$2:$I$22</definedName>
  </definedNames>
  <calcPr fullCalcOnLoad="1"/>
</workbook>
</file>

<file path=xl/sharedStrings.xml><?xml version="1.0" encoding="utf-8"?>
<sst xmlns="http://schemas.openxmlformats.org/spreadsheetml/2006/main" count="113" uniqueCount="72">
  <si>
    <t>日数</t>
  </si>
  <si>
    <t>工事名：</t>
  </si>
  <si>
    <t>合　　　　計</t>
  </si>
  <si>
    <t>備考</t>
  </si>
  <si>
    <t>代 表 者 名</t>
  </si>
  <si>
    <t>氏　名</t>
  </si>
  <si>
    <t>被共済者
番   号</t>
  </si>
  <si>
    <t>印</t>
  </si>
  <si>
    <t>枚</t>
  </si>
  <si>
    <t>の現場作業就労状況を報告致します。</t>
  </si>
  <si>
    <t>○</t>
  </si>
  <si>
    <t>下記の通りご請求申し上げます。</t>
  </si>
  <si>
    <t>作業所名</t>
  </si>
  <si>
    <t>請求金額</t>
  </si>
  <si>
    <t>但し、建退共証紙代</t>
  </si>
  <si>
    <t>住所</t>
  </si>
  <si>
    <t>会社名</t>
  </si>
  <si>
    <t>ＴＥＬ</t>
  </si>
  <si>
    <t>金額</t>
  </si>
  <si>
    <t>単価
(赤証紙)</t>
  </si>
  <si>
    <t>期間</t>
  </si>
  <si>
    <t>枚数</t>
  </si>
  <si>
    <t>～</t>
  </si>
  <si>
    <t>建退共・共済証紙請求書</t>
  </si>
  <si>
    <t>現場略称印</t>
  </si>
  <si>
    <t>工事長</t>
  </si>
  <si>
    <t>作業所担当者</t>
  </si>
  <si>
    <t>※現場略称印は必ず押してください</t>
  </si>
  <si>
    <t>〃</t>
  </si>
  <si>
    <t>(1) 業者 → 作業所(照合)控</t>
  </si>
  <si>
    <t>建退共・共済証紙受領書</t>
  </si>
  <si>
    <t>(2) 業者 → 作業所 → 調達グループ</t>
  </si>
  <si>
    <t>〃</t>
  </si>
  <si>
    <t>受入(a)</t>
  </si>
  <si>
    <t>清水建設から受給</t>
  </si>
  <si>
    <t>受入・払出</t>
  </si>
  <si>
    <t>払出（ｂ)</t>
  </si>
  <si>
    <t>直貼付</t>
  </si>
  <si>
    <t>下請へ交付</t>
  </si>
  <si>
    <t>計</t>
  </si>
  <si>
    <t>残高</t>
  </si>
  <si>
    <t>（ａ－ｂ）</t>
  </si>
  <si>
    <t>貼付・交付</t>
  </si>
  <si>
    <t>人員</t>
  </si>
  <si>
    <t>手帳更新数</t>
  </si>
  <si>
    <t>冊</t>
  </si>
  <si>
    <t>4月送付分</t>
  </si>
  <si>
    <t>5月送付分</t>
  </si>
  <si>
    <t>6月送付分</t>
  </si>
  <si>
    <t>7月送付分</t>
  </si>
  <si>
    <t>8月送付分</t>
  </si>
  <si>
    <t>9月送付分</t>
  </si>
  <si>
    <t>10月送付分</t>
  </si>
  <si>
    <t>11月送付分</t>
  </si>
  <si>
    <t>12月送付分</t>
  </si>
  <si>
    <t>1月送付分</t>
  </si>
  <si>
    <t>2月送付分</t>
  </si>
  <si>
    <t>3月送付分</t>
  </si>
  <si>
    <t>合計</t>
  </si>
  <si>
    <t>FAX  082-227-4678</t>
  </si>
  <si>
    <t>建退共証紙貼付状況報告書</t>
  </si>
  <si>
    <t>担当者名</t>
  </si>
  <si>
    <t>ＴＥＬ</t>
  </si>
  <si>
    <t>下記の通り共済証紙を受領いたしました。</t>
  </si>
  <si>
    <t>○○建設㈱広島支店調達部宛</t>
  </si>
  <si>
    <t>○○建設㈱調達部　御中</t>
  </si>
  <si>
    <t>○○建設株式会社殿</t>
  </si>
  <si>
    <t>事業主</t>
  </si>
  <si>
    <t>株式会社　〇〇工務店</t>
  </si>
  <si>
    <t>市営浄化槽事業〇〇地区（その〇）浄化槽設置工事</t>
  </si>
  <si>
    <t>作業従事者出面簿</t>
  </si>
  <si>
    <t>平成26年4月分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</si>
</sst>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"/>
    <numFmt numFmtId="181" formatCode="[$-411]ggge&quot;年&quot;m&quot;月&quot;d&quot;日&quot;;@"/>
    <numFmt numFmtId="182" formatCode="0&quot;枚&quot;"/>
    <numFmt numFmtId="183" formatCode="0&quot;円&quot;"/>
    <numFmt numFmtId="184" formatCode="&quot;¥&quot;##,#0\-\,&quot;¥&quot;#,##0\-"/>
    <numFmt numFmtId="185" formatCode="&quot;¥&quot;#,##0\-"/>
    <numFmt numFmtId="186" formatCode="0&quot;人&quot;"/>
    <numFmt numFmtId="187" formatCode="0&quot;冊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8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182" fontId="2" fillId="0" borderId="21" xfId="0" applyNumberFormat="1" applyFont="1" applyBorder="1" applyAlignment="1">
      <alignment horizontal="center"/>
    </xf>
    <xf numFmtId="186" fontId="2" fillId="0" borderId="21" xfId="0" applyNumberFormat="1" applyFont="1" applyBorder="1" applyAlignment="1">
      <alignment horizontal="center"/>
    </xf>
    <xf numFmtId="187" fontId="2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82" fontId="2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14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176" fontId="0" fillId="0" borderId="36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76" fontId="0" fillId="0" borderId="34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0" fillId="0" borderId="43" xfId="0" applyFont="1" applyBorder="1" applyAlignment="1">
      <alignment/>
    </xf>
    <xf numFmtId="176" fontId="0" fillId="0" borderId="43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3" fontId="6" fillId="0" borderId="21" xfId="60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56" fontId="0" fillId="0" borderId="25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183" fontId="9" fillId="0" borderId="21" xfId="60" applyNumberFormat="1" applyFont="1" applyBorder="1" applyAlignment="1">
      <alignment horizontal="center" vertical="center" wrapText="1"/>
      <protection/>
    </xf>
    <xf numFmtId="185" fontId="9" fillId="0" borderId="25" xfId="48" applyNumberFormat="1" applyFont="1" applyBorder="1" applyAlignment="1">
      <alignment horizontal="center" vertical="center" wrapText="1"/>
    </xf>
    <xf numFmtId="185" fontId="9" fillId="0" borderId="18" xfId="48" applyNumberFormat="1" applyFont="1" applyBorder="1" applyAlignment="1">
      <alignment horizontal="center" vertical="center" wrapText="1"/>
    </xf>
    <xf numFmtId="185" fontId="9" fillId="0" borderId="19" xfId="48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181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top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80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8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ゴミ建退共" xfId="60"/>
    <cellStyle name="標準_労務費報告書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09875" y="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809875" y="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1085850</xdr:colOff>
      <xdr:row>6</xdr:row>
      <xdr:rowOff>66675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1085850" y="14763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view="pageBreakPreview" zoomScaleSheetLayoutView="100" zoomScalePageLayoutView="0" workbookViewId="0" topLeftCell="A10">
      <selection activeCell="AG5" sqref="AG5"/>
    </sheetView>
  </sheetViews>
  <sheetFormatPr defaultColWidth="9.00390625" defaultRowHeight="13.5"/>
  <cols>
    <col min="1" max="14" width="4.625" style="2" customWidth="1"/>
    <col min="15" max="16" width="2.625" style="2" customWidth="1"/>
    <col min="17" max="30" width="4.625" style="2" customWidth="1"/>
    <col min="31" max="16384" width="9.00390625" style="2" customWidth="1"/>
  </cols>
  <sheetData>
    <row r="1" spans="1:30" ht="13.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</row>
    <row r="2" spans="1:30" ht="24.75" customHeight="1">
      <c r="A2" s="3"/>
      <c r="B2" s="3"/>
      <c r="C2" s="115" t="s">
        <v>23</v>
      </c>
      <c r="D2" s="115"/>
      <c r="E2" s="115"/>
      <c r="F2" s="115"/>
      <c r="G2" s="115"/>
      <c r="H2" s="115"/>
      <c r="I2" s="115"/>
      <c r="J2" s="115"/>
      <c r="K2" s="115"/>
      <c r="L2" s="115"/>
      <c r="M2" s="3"/>
      <c r="N2" s="3"/>
      <c r="O2" s="3"/>
      <c r="P2" s="19"/>
      <c r="Q2" s="3"/>
      <c r="R2" s="3"/>
      <c r="S2" s="115" t="s">
        <v>30</v>
      </c>
      <c r="T2" s="115"/>
      <c r="U2" s="115"/>
      <c r="V2" s="115"/>
      <c r="W2" s="115"/>
      <c r="X2" s="115"/>
      <c r="Y2" s="115"/>
      <c r="Z2" s="115"/>
      <c r="AA2" s="115"/>
      <c r="AB2" s="115"/>
      <c r="AC2" s="3"/>
      <c r="AD2" s="3"/>
    </row>
    <row r="3" spans="1:30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16">
        <f>+'出勤表'!M6</f>
        <v>0</v>
      </c>
      <c r="L3" s="116"/>
      <c r="M3" s="116"/>
      <c r="N3" s="116"/>
      <c r="O3" s="17"/>
      <c r="P3" s="19"/>
      <c r="Q3" s="3"/>
      <c r="R3" s="3"/>
      <c r="S3" s="3"/>
      <c r="T3" s="3"/>
      <c r="U3" s="3"/>
      <c r="V3" s="3"/>
      <c r="W3" s="3"/>
      <c r="X3" s="3"/>
      <c r="Y3" s="3"/>
      <c r="Z3" s="3"/>
      <c r="AA3" s="116">
        <f>+K3</f>
        <v>0</v>
      </c>
      <c r="AB3" s="116"/>
      <c r="AC3" s="116"/>
      <c r="AD3" s="116"/>
    </row>
    <row r="4" spans="1:30" ht="24.75" customHeight="1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3"/>
      <c r="P4" s="19"/>
      <c r="Q4" s="4" t="s">
        <v>66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30" ht="24.75" customHeight="1">
      <c r="A5" s="7"/>
      <c r="B5" s="3" t="s">
        <v>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3"/>
      <c r="P5" s="19"/>
      <c r="Q5" s="7"/>
      <c r="R5" s="3" t="s">
        <v>63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8"/>
    </row>
    <row r="6" spans="1:30" ht="24.75" customHeight="1">
      <c r="A6" s="7"/>
      <c r="B6" s="3" t="s">
        <v>12</v>
      </c>
      <c r="C6" s="3"/>
      <c r="D6" s="16"/>
      <c r="E6" s="3"/>
      <c r="F6" s="3"/>
      <c r="G6" s="3"/>
      <c r="H6" s="3"/>
      <c r="I6" s="3"/>
      <c r="J6" s="3"/>
      <c r="K6" s="3"/>
      <c r="L6" s="3"/>
      <c r="M6" s="3"/>
      <c r="N6" s="8"/>
      <c r="O6" s="3"/>
      <c r="P6" s="19"/>
      <c r="Q6" s="7"/>
      <c r="R6" s="3" t="s">
        <v>12</v>
      </c>
      <c r="S6" s="3"/>
      <c r="T6" s="16"/>
      <c r="U6" s="3"/>
      <c r="V6" s="3"/>
      <c r="W6" s="3"/>
      <c r="X6" s="3"/>
      <c r="Y6" s="3"/>
      <c r="Z6" s="3"/>
      <c r="AA6" s="3"/>
      <c r="AB6" s="3"/>
      <c r="AC6" s="3"/>
      <c r="AD6" s="8"/>
    </row>
    <row r="7" spans="1:30" ht="24.75" customHeight="1">
      <c r="A7" s="7"/>
      <c r="B7" s="12" t="s">
        <v>13</v>
      </c>
      <c r="C7" s="12"/>
      <c r="D7" s="12"/>
      <c r="E7" s="113">
        <f>+K13</f>
        <v>1550</v>
      </c>
      <c r="F7" s="113"/>
      <c r="G7" s="113"/>
      <c r="H7" s="113"/>
      <c r="I7" s="113"/>
      <c r="J7" s="113"/>
      <c r="K7" s="12"/>
      <c r="L7" s="12"/>
      <c r="M7" s="12"/>
      <c r="N7" s="8"/>
      <c r="O7" s="3"/>
      <c r="P7" s="19"/>
      <c r="Q7" s="7"/>
      <c r="R7" s="12" t="s">
        <v>13</v>
      </c>
      <c r="S7" s="12"/>
      <c r="T7" s="12"/>
      <c r="U7" s="113">
        <f>+AA13</f>
        <v>1550</v>
      </c>
      <c r="V7" s="113"/>
      <c r="W7" s="113"/>
      <c r="X7" s="113"/>
      <c r="Y7" s="113"/>
      <c r="Z7" s="113"/>
      <c r="AA7" s="12"/>
      <c r="AB7" s="12"/>
      <c r="AC7" s="12"/>
      <c r="AD7" s="8"/>
    </row>
    <row r="8" spans="1:30" ht="24.75" customHeight="1">
      <c r="A8" s="9"/>
      <c r="B8" s="10"/>
      <c r="C8" s="10"/>
      <c r="D8" s="10"/>
      <c r="E8" s="10"/>
      <c r="F8" s="10" t="s">
        <v>14</v>
      </c>
      <c r="G8" s="10"/>
      <c r="H8" s="10"/>
      <c r="I8" s="10"/>
      <c r="J8" s="10"/>
      <c r="K8" s="10"/>
      <c r="L8" s="10"/>
      <c r="M8" s="10"/>
      <c r="N8" s="11"/>
      <c r="O8" s="3"/>
      <c r="P8" s="19"/>
      <c r="Q8" s="9"/>
      <c r="R8" s="10"/>
      <c r="S8" s="10"/>
      <c r="T8" s="10"/>
      <c r="U8" s="10"/>
      <c r="V8" s="10" t="s">
        <v>14</v>
      </c>
      <c r="W8" s="10"/>
      <c r="X8" s="10"/>
      <c r="Y8" s="10"/>
      <c r="Z8" s="10"/>
      <c r="AA8" s="10"/>
      <c r="AB8" s="10"/>
      <c r="AC8" s="10"/>
      <c r="AD8" s="11"/>
    </row>
    <row r="9" spans="1:30" ht="24.75" customHeight="1">
      <c r="A9" s="7"/>
      <c r="B9" s="117" t="s">
        <v>15</v>
      </c>
      <c r="C9" s="117"/>
      <c r="D9" s="16"/>
      <c r="E9" s="3"/>
      <c r="F9" s="3"/>
      <c r="G9" s="3"/>
      <c r="H9" s="3"/>
      <c r="I9" s="3"/>
      <c r="J9" s="3"/>
      <c r="K9" s="3"/>
      <c r="L9" s="3"/>
      <c r="M9" s="3"/>
      <c r="N9" s="8"/>
      <c r="O9" s="3"/>
      <c r="P9" s="19"/>
      <c r="Q9" s="7"/>
      <c r="R9" s="117" t="s">
        <v>15</v>
      </c>
      <c r="S9" s="117"/>
      <c r="T9" s="16"/>
      <c r="U9" s="3"/>
      <c r="V9" s="3"/>
      <c r="W9" s="3"/>
      <c r="X9" s="3"/>
      <c r="Y9" s="3"/>
      <c r="Z9" s="3"/>
      <c r="AA9" s="3"/>
      <c r="AB9" s="3"/>
      <c r="AC9" s="3"/>
      <c r="AD9" s="8"/>
    </row>
    <row r="10" spans="1:30" ht="24.75" customHeight="1">
      <c r="A10" s="7"/>
      <c r="B10" s="118" t="s">
        <v>16</v>
      </c>
      <c r="C10" s="118"/>
      <c r="D10" s="16"/>
      <c r="E10" s="3"/>
      <c r="F10" s="3"/>
      <c r="G10" s="3"/>
      <c r="H10" s="3"/>
      <c r="I10" s="3"/>
      <c r="J10" s="3"/>
      <c r="K10" s="3"/>
      <c r="L10" s="3"/>
      <c r="M10" s="3" t="s">
        <v>7</v>
      </c>
      <c r="N10" s="8"/>
      <c r="O10" s="3"/>
      <c r="P10" s="19"/>
      <c r="Q10" s="7"/>
      <c r="R10" s="118" t="s">
        <v>16</v>
      </c>
      <c r="S10" s="118"/>
      <c r="T10" s="16"/>
      <c r="U10" s="3"/>
      <c r="V10" s="3"/>
      <c r="W10" s="3"/>
      <c r="X10" s="3"/>
      <c r="Y10" s="3"/>
      <c r="Z10" s="3"/>
      <c r="AA10" s="3"/>
      <c r="AB10" s="3"/>
      <c r="AC10" s="3" t="s">
        <v>7</v>
      </c>
      <c r="AD10" s="8"/>
    </row>
    <row r="11" spans="1:30" ht="24.75" customHeight="1">
      <c r="A11" s="7"/>
      <c r="B11" s="119" t="s">
        <v>17</v>
      </c>
      <c r="C11" s="119"/>
      <c r="D11" s="16"/>
      <c r="E11" s="3"/>
      <c r="F11" s="3"/>
      <c r="G11" s="3"/>
      <c r="H11" s="3"/>
      <c r="I11" s="3"/>
      <c r="J11" s="3"/>
      <c r="K11" s="3"/>
      <c r="L11" s="3"/>
      <c r="M11" s="3"/>
      <c r="N11" s="8"/>
      <c r="O11" s="3"/>
      <c r="P11" s="19"/>
      <c r="Q11" s="7"/>
      <c r="R11" s="119" t="s">
        <v>17</v>
      </c>
      <c r="S11" s="119"/>
      <c r="T11" s="16"/>
      <c r="U11" s="3"/>
      <c r="V11" s="3"/>
      <c r="W11" s="3"/>
      <c r="X11" s="3"/>
      <c r="Y11" s="3"/>
      <c r="Z11" s="3"/>
      <c r="AA11" s="3"/>
      <c r="AB11" s="3"/>
      <c r="AC11" s="3"/>
      <c r="AD11" s="8"/>
    </row>
    <row r="12" spans="1:30" ht="33" customHeight="1">
      <c r="A12" s="105" t="s">
        <v>20</v>
      </c>
      <c r="B12" s="106"/>
      <c r="C12" s="106"/>
      <c r="D12" s="106"/>
      <c r="E12" s="106"/>
      <c r="F12" s="105" t="s">
        <v>21</v>
      </c>
      <c r="G12" s="106"/>
      <c r="H12" s="107"/>
      <c r="I12" s="108" t="s">
        <v>19</v>
      </c>
      <c r="J12" s="106"/>
      <c r="K12" s="105" t="s">
        <v>18</v>
      </c>
      <c r="L12" s="106"/>
      <c r="M12" s="106"/>
      <c r="N12" s="107"/>
      <c r="O12" s="18"/>
      <c r="P12" s="19"/>
      <c r="Q12" s="105" t="s">
        <v>20</v>
      </c>
      <c r="R12" s="106"/>
      <c r="S12" s="106"/>
      <c r="T12" s="106"/>
      <c r="U12" s="106"/>
      <c r="V12" s="105" t="s">
        <v>21</v>
      </c>
      <c r="W12" s="106"/>
      <c r="X12" s="107"/>
      <c r="Y12" s="108" t="s">
        <v>19</v>
      </c>
      <c r="Z12" s="106"/>
      <c r="AA12" s="105" t="s">
        <v>18</v>
      </c>
      <c r="AB12" s="106"/>
      <c r="AC12" s="106"/>
      <c r="AD12" s="107"/>
    </row>
    <row r="13" spans="1:30" ht="24.75" customHeight="1">
      <c r="A13" s="109">
        <v>39539</v>
      </c>
      <c r="B13" s="101"/>
      <c r="C13" s="13" t="s">
        <v>22</v>
      </c>
      <c r="D13" s="110">
        <v>39549</v>
      </c>
      <c r="E13" s="102"/>
      <c r="F13" s="120">
        <f>+'出勤表'!AI23</f>
        <v>5</v>
      </c>
      <c r="G13" s="121"/>
      <c r="H13" s="14" t="s">
        <v>8</v>
      </c>
      <c r="I13" s="111">
        <v>310</v>
      </c>
      <c r="J13" s="111"/>
      <c r="K13" s="112">
        <f>+F13*I13</f>
        <v>1550</v>
      </c>
      <c r="L13" s="113"/>
      <c r="M13" s="113"/>
      <c r="N13" s="114"/>
      <c r="O13" s="15"/>
      <c r="P13" s="19"/>
      <c r="Q13" s="109">
        <v>39539</v>
      </c>
      <c r="R13" s="101"/>
      <c r="S13" s="13" t="s">
        <v>22</v>
      </c>
      <c r="T13" s="110">
        <v>39549</v>
      </c>
      <c r="U13" s="102"/>
      <c r="V13" s="100">
        <f>+F13</f>
        <v>5</v>
      </c>
      <c r="W13" s="101"/>
      <c r="X13" s="14" t="s">
        <v>8</v>
      </c>
      <c r="Y13" s="111">
        <v>310</v>
      </c>
      <c r="Z13" s="111"/>
      <c r="AA13" s="112">
        <f>+V13*Y13</f>
        <v>1550</v>
      </c>
      <c r="AB13" s="113"/>
      <c r="AC13" s="113"/>
      <c r="AD13" s="114"/>
    </row>
    <row r="14" spans="1:30" ht="24.75" customHeight="1">
      <c r="A14" s="100"/>
      <c r="B14" s="101"/>
      <c r="C14" s="13" t="s">
        <v>22</v>
      </c>
      <c r="D14" s="101"/>
      <c r="E14" s="102"/>
      <c r="F14" s="120"/>
      <c r="G14" s="121"/>
      <c r="H14" s="14" t="s">
        <v>8</v>
      </c>
      <c r="I14" s="111" t="s">
        <v>32</v>
      </c>
      <c r="J14" s="111"/>
      <c r="K14" s="100"/>
      <c r="L14" s="101"/>
      <c r="M14" s="101"/>
      <c r="N14" s="102"/>
      <c r="O14" s="15"/>
      <c r="P14" s="19"/>
      <c r="Q14" s="100"/>
      <c r="R14" s="101"/>
      <c r="S14" s="13" t="s">
        <v>22</v>
      </c>
      <c r="T14" s="101"/>
      <c r="U14" s="102"/>
      <c r="V14" s="100"/>
      <c r="W14" s="101"/>
      <c r="X14" s="14" t="s">
        <v>8</v>
      </c>
      <c r="Y14" s="104" t="s">
        <v>28</v>
      </c>
      <c r="Z14" s="104"/>
      <c r="AA14" s="100"/>
      <c r="AB14" s="101"/>
      <c r="AC14" s="101"/>
      <c r="AD14" s="102"/>
    </row>
    <row r="15" spans="1:30" ht="24.75" customHeight="1">
      <c r="A15" s="100"/>
      <c r="B15" s="101"/>
      <c r="C15" s="13" t="s">
        <v>22</v>
      </c>
      <c r="D15" s="101"/>
      <c r="E15" s="102"/>
      <c r="F15" s="120"/>
      <c r="G15" s="121"/>
      <c r="H15" s="14" t="s">
        <v>8</v>
      </c>
      <c r="I15" s="111" t="s">
        <v>32</v>
      </c>
      <c r="J15" s="111"/>
      <c r="K15" s="100"/>
      <c r="L15" s="101"/>
      <c r="M15" s="101"/>
      <c r="N15" s="102"/>
      <c r="O15" s="15"/>
      <c r="P15" s="19"/>
      <c r="Q15" s="100"/>
      <c r="R15" s="101"/>
      <c r="S15" s="13" t="s">
        <v>22</v>
      </c>
      <c r="T15" s="101"/>
      <c r="U15" s="102"/>
      <c r="V15" s="100"/>
      <c r="W15" s="101"/>
      <c r="X15" s="14" t="s">
        <v>8</v>
      </c>
      <c r="Y15" s="104" t="s">
        <v>28</v>
      </c>
      <c r="Z15" s="104"/>
      <c r="AA15" s="100"/>
      <c r="AB15" s="101"/>
      <c r="AC15" s="101"/>
      <c r="AD15" s="102"/>
    </row>
    <row r="16" spans="1:30" ht="24.75" customHeight="1">
      <c r="A16" s="100"/>
      <c r="B16" s="101"/>
      <c r="C16" s="13" t="s">
        <v>22</v>
      </c>
      <c r="D16" s="101"/>
      <c r="E16" s="102"/>
      <c r="F16" s="120"/>
      <c r="G16" s="121"/>
      <c r="H16" s="14" t="s">
        <v>8</v>
      </c>
      <c r="I16" s="111" t="s">
        <v>32</v>
      </c>
      <c r="J16" s="111"/>
      <c r="K16" s="100"/>
      <c r="L16" s="101"/>
      <c r="M16" s="101"/>
      <c r="N16" s="102"/>
      <c r="O16" s="15"/>
      <c r="P16" s="19"/>
      <c r="Q16" s="100"/>
      <c r="R16" s="101"/>
      <c r="S16" s="13" t="s">
        <v>22</v>
      </c>
      <c r="T16" s="101"/>
      <c r="U16" s="102"/>
      <c r="V16" s="100"/>
      <c r="W16" s="101"/>
      <c r="X16" s="14" t="s">
        <v>8</v>
      </c>
      <c r="Y16" s="104" t="s">
        <v>28</v>
      </c>
      <c r="Z16" s="104"/>
      <c r="AA16" s="100"/>
      <c r="AB16" s="101"/>
      <c r="AC16" s="101"/>
      <c r="AD16" s="102"/>
    </row>
    <row r="17" spans="1:3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4.75" customHeight="1">
      <c r="A18" s="100" t="s">
        <v>24</v>
      </c>
      <c r="B18" s="101"/>
      <c r="C18" s="101"/>
      <c r="D18" s="101"/>
      <c r="E18" s="102"/>
      <c r="F18" s="3"/>
      <c r="G18" s="3"/>
      <c r="H18" s="3"/>
      <c r="I18" s="103" t="s">
        <v>25</v>
      </c>
      <c r="J18" s="103"/>
      <c r="K18" s="103" t="s">
        <v>26</v>
      </c>
      <c r="L18" s="103"/>
      <c r="M18" s="103"/>
      <c r="N18" s="103"/>
      <c r="O18" s="15"/>
      <c r="P18" s="19"/>
      <c r="Q18" s="100" t="s">
        <v>24</v>
      </c>
      <c r="R18" s="101"/>
      <c r="S18" s="101"/>
      <c r="T18" s="101"/>
      <c r="U18" s="102"/>
      <c r="V18" s="3"/>
      <c r="W18" s="3"/>
      <c r="X18" s="3"/>
      <c r="Y18" s="103" t="s">
        <v>25</v>
      </c>
      <c r="Z18" s="103"/>
      <c r="AA18" s="103" t="s">
        <v>26</v>
      </c>
      <c r="AB18" s="103"/>
      <c r="AC18" s="103"/>
      <c r="AD18" s="103"/>
    </row>
    <row r="19" spans="1:30" ht="24.75" customHeight="1">
      <c r="A19" s="100"/>
      <c r="B19" s="101"/>
      <c r="C19" s="101"/>
      <c r="D19" s="101"/>
      <c r="E19" s="102"/>
      <c r="F19" s="3"/>
      <c r="G19" s="3"/>
      <c r="H19" s="3"/>
      <c r="I19" s="103"/>
      <c r="J19" s="103"/>
      <c r="K19" s="103"/>
      <c r="L19" s="103"/>
      <c r="M19" s="103"/>
      <c r="N19" s="103"/>
      <c r="O19" s="15"/>
      <c r="P19" s="19"/>
      <c r="Q19" s="100"/>
      <c r="R19" s="101"/>
      <c r="S19" s="101"/>
      <c r="T19" s="101"/>
      <c r="U19" s="102"/>
      <c r="V19" s="3"/>
      <c r="W19" s="3"/>
      <c r="X19" s="3"/>
      <c r="Y19" s="103"/>
      <c r="Z19" s="103"/>
      <c r="AA19" s="103"/>
      <c r="AB19" s="103"/>
      <c r="AC19" s="103"/>
      <c r="AD19" s="103"/>
    </row>
    <row r="20" spans="1:30" ht="24.75" customHeight="1">
      <c r="A20" s="100"/>
      <c r="B20" s="101"/>
      <c r="C20" s="101"/>
      <c r="D20" s="101"/>
      <c r="E20" s="102"/>
      <c r="F20" s="3"/>
      <c r="G20" s="3"/>
      <c r="H20" s="3"/>
      <c r="I20" s="103"/>
      <c r="J20" s="103"/>
      <c r="K20" s="103"/>
      <c r="L20" s="103"/>
      <c r="M20" s="103"/>
      <c r="N20" s="103"/>
      <c r="O20" s="15"/>
      <c r="P20" s="19"/>
      <c r="Q20" s="100"/>
      <c r="R20" s="101"/>
      <c r="S20" s="101"/>
      <c r="T20" s="101"/>
      <c r="U20" s="102"/>
      <c r="V20" s="3"/>
      <c r="W20" s="3"/>
      <c r="X20" s="3"/>
      <c r="Y20" s="103"/>
      <c r="Z20" s="103"/>
      <c r="AA20" s="103"/>
      <c r="AB20" s="103"/>
      <c r="AC20" s="103"/>
      <c r="AD20" s="103"/>
    </row>
    <row r="21" spans="1:30" ht="24.75" customHeight="1">
      <c r="A21" s="3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3" t="s">
        <v>27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75" customHeight="1">
      <c r="A22" s="3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9"/>
      <c r="Q22" s="3" t="s">
        <v>31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72">
    <mergeCell ref="K12:N12"/>
    <mergeCell ref="I12:J12"/>
    <mergeCell ref="A12:E12"/>
    <mergeCell ref="F12:H12"/>
    <mergeCell ref="K13:N13"/>
    <mergeCell ref="A14:B14"/>
    <mergeCell ref="D14:E14"/>
    <mergeCell ref="F14:G14"/>
    <mergeCell ref="I14:J14"/>
    <mergeCell ref="K14:N14"/>
    <mergeCell ref="K15:N15"/>
    <mergeCell ref="A16:B16"/>
    <mergeCell ref="D16:E16"/>
    <mergeCell ref="F16:G16"/>
    <mergeCell ref="I16:J16"/>
    <mergeCell ref="K16:N16"/>
    <mergeCell ref="D15:E15"/>
    <mergeCell ref="F15:G15"/>
    <mergeCell ref="I15:J15"/>
    <mergeCell ref="B9:C9"/>
    <mergeCell ref="B10:C10"/>
    <mergeCell ref="B11:C11"/>
    <mergeCell ref="A13:B13"/>
    <mergeCell ref="D13:E13"/>
    <mergeCell ref="F13:G13"/>
    <mergeCell ref="I13:J13"/>
    <mergeCell ref="C2:L2"/>
    <mergeCell ref="K3:N3"/>
    <mergeCell ref="E7:J7"/>
    <mergeCell ref="A18:E18"/>
    <mergeCell ref="A19:E20"/>
    <mergeCell ref="I18:J18"/>
    <mergeCell ref="K18:N18"/>
    <mergeCell ref="I19:J20"/>
    <mergeCell ref="K19:N20"/>
    <mergeCell ref="A15:B15"/>
    <mergeCell ref="S2:AB2"/>
    <mergeCell ref="AA3:AD3"/>
    <mergeCell ref="U7:Z7"/>
    <mergeCell ref="R9:S9"/>
    <mergeCell ref="R10:S10"/>
    <mergeCell ref="R11:S11"/>
    <mergeCell ref="Q12:U12"/>
    <mergeCell ref="V12:X12"/>
    <mergeCell ref="Y14:Z14"/>
    <mergeCell ref="Y12:Z12"/>
    <mergeCell ref="AA12:AD12"/>
    <mergeCell ref="Q13:R13"/>
    <mergeCell ref="T13:U13"/>
    <mergeCell ref="V13:W13"/>
    <mergeCell ref="Y13:Z13"/>
    <mergeCell ref="AA13:AD13"/>
    <mergeCell ref="Y16:Z16"/>
    <mergeCell ref="AA14:AD14"/>
    <mergeCell ref="Q15:R15"/>
    <mergeCell ref="T15:U15"/>
    <mergeCell ref="V15:W15"/>
    <mergeCell ref="Y15:Z15"/>
    <mergeCell ref="AA15:AD15"/>
    <mergeCell ref="Q14:R14"/>
    <mergeCell ref="T14:U14"/>
    <mergeCell ref="V14:W14"/>
    <mergeCell ref="Q19:U20"/>
    <mergeCell ref="Y19:Z20"/>
    <mergeCell ref="AA19:AD20"/>
    <mergeCell ref="AA16:AD16"/>
    <mergeCell ref="Q18:U18"/>
    <mergeCell ref="Y18:Z18"/>
    <mergeCell ref="AA18:AD18"/>
    <mergeCell ref="Q16:R16"/>
    <mergeCell ref="T16:U16"/>
    <mergeCell ref="V16:W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showGridLines="0" tabSelected="1" view="pageBreakPreview" zoomScaleSheetLayoutView="100" zoomScalePageLayoutView="0" workbookViewId="0" topLeftCell="A1">
      <selection activeCell="AK7" sqref="AK7"/>
    </sheetView>
  </sheetViews>
  <sheetFormatPr defaultColWidth="9.00390625" defaultRowHeight="13.5"/>
  <cols>
    <col min="1" max="1" width="9.00390625" style="93" customWidth="1"/>
    <col min="2" max="2" width="11.50390625" style="93" customWidth="1"/>
    <col min="3" max="3" width="11.25390625" style="93" customWidth="1"/>
    <col min="4" max="34" width="3.125" style="93" customWidth="1"/>
    <col min="35" max="35" width="5.50390625" style="93" bestFit="1" customWidth="1"/>
    <col min="36" max="36" width="10.625" style="93" customWidth="1"/>
    <col min="37" max="16384" width="9.00390625" style="93" customWidth="1"/>
  </cols>
  <sheetData>
    <row r="1" spans="1:36" s="24" customFormat="1" ht="31.5" customHeight="1">
      <c r="A1" s="38"/>
      <c r="B1" s="127"/>
      <c r="C1" s="127"/>
      <c r="D1" s="127"/>
      <c r="E1" s="127"/>
      <c r="F1" s="12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:36" s="24" customFormat="1" ht="18.75">
      <c r="B2" s="40"/>
      <c r="C2" s="48" t="s">
        <v>70</v>
      </c>
      <c r="D2" s="48"/>
      <c r="E2" s="47"/>
      <c r="F2" s="47"/>
      <c r="G2" s="47"/>
      <c r="H2" s="47" t="s">
        <v>71</v>
      </c>
      <c r="I2" s="47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28"/>
      <c r="X2" s="128"/>
      <c r="Y2" s="128"/>
      <c r="Z2" s="128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44" customFormat="1" ht="14.25">
      <c r="A3" s="2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129" t="s">
        <v>67</v>
      </c>
      <c r="X3" s="129"/>
      <c r="Y3" s="129"/>
      <c r="Z3" s="129"/>
      <c r="AA3" s="42"/>
      <c r="AB3" s="130" t="s">
        <v>68</v>
      </c>
      <c r="AC3" s="131"/>
      <c r="AD3" s="131"/>
      <c r="AE3" s="131"/>
      <c r="AF3" s="131"/>
      <c r="AG3" s="131"/>
      <c r="AH3" s="131"/>
      <c r="AI3" s="122" t="s">
        <v>7</v>
      </c>
      <c r="AJ3" s="43"/>
    </row>
    <row r="4" spans="1:36" s="24" customFormat="1" ht="15" customHeight="1">
      <c r="A4" s="44"/>
      <c r="B4" s="4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123" t="s">
        <v>4</v>
      </c>
      <c r="X4" s="123"/>
      <c r="Y4" s="123"/>
      <c r="Z4" s="123"/>
      <c r="AA4" s="46"/>
      <c r="AB4" s="124"/>
      <c r="AC4" s="125"/>
      <c r="AD4" s="125"/>
      <c r="AE4" s="125"/>
      <c r="AF4" s="125"/>
      <c r="AG4" s="125"/>
      <c r="AH4" s="125"/>
      <c r="AI4" s="122"/>
      <c r="AJ4" s="41"/>
    </row>
    <row r="5" spans="2:36" s="24" customFormat="1" ht="14.2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3"/>
      <c r="X5" s="23"/>
      <c r="Y5" s="23"/>
      <c r="Z5" s="23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s="49" customFormat="1" ht="18.75">
      <c r="A6" s="2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26"/>
      <c r="N6" s="126"/>
      <c r="O6" s="126"/>
      <c r="P6" s="126"/>
      <c r="Q6" s="126"/>
      <c r="R6" s="126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49" customFormat="1" ht="28.5" customHeight="1">
      <c r="A7" s="50"/>
      <c r="B7" s="51" t="s">
        <v>1</v>
      </c>
      <c r="C7" s="132" t="s">
        <v>69</v>
      </c>
      <c r="D7" s="133"/>
      <c r="E7" s="133"/>
      <c r="F7" s="133"/>
      <c r="G7" s="133"/>
      <c r="H7" s="133"/>
      <c r="I7" s="133"/>
      <c r="J7" s="133"/>
      <c r="K7" s="133"/>
      <c r="L7" s="52" t="s">
        <v>9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49" customFormat="1" ht="30" customHeight="1">
      <c r="A8" s="53"/>
      <c r="B8" s="54" t="s">
        <v>5</v>
      </c>
      <c r="C8" s="55" t="s">
        <v>6</v>
      </c>
      <c r="D8" s="56">
        <v>1</v>
      </c>
      <c r="E8" s="57">
        <v>2</v>
      </c>
      <c r="F8" s="57">
        <v>3</v>
      </c>
      <c r="G8" s="57">
        <v>4</v>
      </c>
      <c r="H8" s="57">
        <v>5</v>
      </c>
      <c r="I8" s="94">
        <v>6</v>
      </c>
      <c r="J8" s="57">
        <v>7</v>
      </c>
      <c r="K8" s="57">
        <v>8</v>
      </c>
      <c r="L8" s="57">
        <v>9</v>
      </c>
      <c r="M8" s="57">
        <v>10</v>
      </c>
      <c r="N8" s="57">
        <v>11</v>
      </c>
      <c r="O8" s="57">
        <v>12</v>
      </c>
      <c r="P8" s="94">
        <v>13</v>
      </c>
      <c r="Q8" s="57">
        <v>14</v>
      </c>
      <c r="R8" s="57">
        <v>15</v>
      </c>
      <c r="S8" s="57">
        <v>16</v>
      </c>
      <c r="T8" s="57">
        <v>17</v>
      </c>
      <c r="U8" s="57">
        <v>18</v>
      </c>
      <c r="V8" s="57">
        <v>19</v>
      </c>
      <c r="W8" s="94">
        <v>20</v>
      </c>
      <c r="X8" s="57">
        <v>21</v>
      </c>
      <c r="Y8" s="57">
        <v>22</v>
      </c>
      <c r="Z8" s="57">
        <v>23</v>
      </c>
      <c r="AA8" s="57">
        <v>24</v>
      </c>
      <c r="AB8" s="57">
        <v>25</v>
      </c>
      <c r="AC8" s="57">
        <v>26</v>
      </c>
      <c r="AD8" s="94">
        <v>27</v>
      </c>
      <c r="AE8" s="57">
        <v>28</v>
      </c>
      <c r="AF8" s="57">
        <v>29</v>
      </c>
      <c r="AG8" s="58">
        <v>30</v>
      </c>
      <c r="AH8" s="59"/>
      <c r="AI8" s="60" t="s">
        <v>0</v>
      </c>
      <c r="AJ8" s="61" t="s">
        <v>3</v>
      </c>
    </row>
    <row r="9" spans="1:36" s="44" customFormat="1" ht="24.75" customHeight="1">
      <c r="A9" s="49"/>
      <c r="B9" s="62"/>
      <c r="C9" s="63"/>
      <c r="D9" s="64" t="s">
        <v>10</v>
      </c>
      <c r="E9" s="64" t="s">
        <v>10</v>
      </c>
      <c r="F9" s="65"/>
      <c r="G9" s="65"/>
      <c r="H9" s="65"/>
      <c r="I9" s="95"/>
      <c r="J9" s="65"/>
      <c r="K9" s="65"/>
      <c r="L9" s="65"/>
      <c r="M9" s="65"/>
      <c r="N9" s="64" t="s">
        <v>10</v>
      </c>
      <c r="O9" s="65"/>
      <c r="P9" s="95"/>
      <c r="Q9" s="65"/>
      <c r="R9" s="65"/>
      <c r="S9" s="65"/>
      <c r="T9" s="64"/>
      <c r="U9" s="64"/>
      <c r="V9" s="65"/>
      <c r="W9" s="95"/>
      <c r="X9" s="65"/>
      <c r="Y9" s="65"/>
      <c r="Z9" s="65"/>
      <c r="AA9" s="65"/>
      <c r="AB9" s="65"/>
      <c r="AC9" s="65"/>
      <c r="AD9" s="95"/>
      <c r="AE9" s="65"/>
      <c r="AF9" s="65"/>
      <c r="AG9" s="65"/>
      <c r="AH9" s="66"/>
      <c r="AI9" s="67">
        <f>COUNTA(D9:AH9)</f>
        <v>3</v>
      </c>
      <c r="AJ9" s="68"/>
    </row>
    <row r="10" spans="2:36" s="44" customFormat="1" ht="24.75" customHeight="1">
      <c r="B10" s="69"/>
      <c r="C10" s="70"/>
      <c r="D10" s="65"/>
      <c r="E10" s="65"/>
      <c r="F10" s="65"/>
      <c r="G10" s="65"/>
      <c r="H10" s="65"/>
      <c r="I10" s="95"/>
      <c r="J10" s="65"/>
      <c r="K10" s="65"/>
      <c r="L10" s="64" t="s">
        <v>10</v>
      </c>
      <c r="M10" s="65"/>
      <c r="N10" s="65"/>
      <c r="O10" s="65"/>
      <c r="P10" s="95"/>
      <c r="Q10" s="65"/>
      <c r="R10" s="65"/>
      <c r="S10" s="65"/>
      <c r="T10" s="65"/>
      <c r="U10" s="65"/>
      <c r="V10" s="65"/>
      <c r="W10" s="95"/>
      <c r="X10" s="65"/>
      <c r="Y10" s="65"/>
      <c r="Z10" s="65"/>
      <c r="AA10" s="65"/>
      <c r="AB10" s="65"/>
      <c r="AC10" s="65"/>
      <c r="AD10" s="95"/>
      <c r="AE10" s="65"/>
      <c r="AF10" s="65"/>
      <c r="AG10" s="65"/>
      <c r="AH10" s="66"/>
      <c r="AI10" s="67">
        <f>COUNTA(D10:AH10)</f>
        <v>1</v>
      </c>
      <c r="AJ10" s="71"/>
    </row>
    <row r="11" spans="2:36" s="44" customFormat="1" ht="24.75" customHeight="1">
      <c r="B11" s="69"/>
      <c r="C11" s="72"/>
      <c r="D11" s="65"/>
      <c r="E11" s="65"/>
      <c r="F11" s="65"/>
      <c r="G11" s="65"/>
      <c r="H11" s="65"/>
      <c r="I11" s="95"/>
      <c r="J11" s="65"/>
      <c r="K11" s="65"/>
      <c r="L11" s="64" t="s">
        <v>10</v>
      </c>
      <c r="M11" s="65"/>
      <c r="N11" s="65"/>
      <c r="O11" s="73"/>
      <c r="P11" s="96"/>
      <c r="Q11" s="73"/>
      <c r="R11" s="73"/>
      <c r="S11" s="73"/>
      <c r="T11" s="73"/>
      <c r="U11" s="73"/>
      <c r="V11" s="73"/>
      <c r="W11" s="96"/>
      <c r="X11" s="65"/>
      <c r="Y11" s="73"/>
      <c r="Z11" s="73"/>
      <c r="AA11" s="73"/>
      <c r="AB11" s="73"/>
      <c r="AC11" s="65"/>
      <c r="AD11" s="95"/>
      <c r="AE11" s="65"/>
      <c r="AF11" s="65"/>
      <c r="AG11" s="65"/>
      <c r="AH11" s="66"/>
      <c r="AI11" s="67">
        <f>COUNTA(D11:AH11)</f>
        <v>1</v>
      </c>
      <c r="AJ11" s="74"/>
    </row>
    <row r="12" spans="2:36" s="44" customFormat="1" ht="24.75" customHeight="1">
      <c r="B12" s="69"/>
      <c r="C12" s="72"/>
      <c r="D12" s="65"/>
      <c r="E12" s="65"/>
      <c r="F12" s="65"/>
      <c r="G12" s="65"/>
      <c r="H12" s="65"/>
      <c r="I12" s="95"/>
      <c r="J12" s="65"/>
      <c r="K12" s="65"/>
      <c r="L12" s="65"/>
      <c r="M12" s="65"/>
      <c r="N12" s="65"/>
      <c r="O12" s="73"/>
      <c r="P12" s="96"/>
      <c r="Q12" s="73"/>
      <c r="R12" s="73"/>
      <c r="S12" s="73"/>
      <c r="T12" s="73"/>
      <c r="U12" s="73"/>
      <c r="V12" s="73"/>
      <c r="W12" s="96"/>
      <c r="X12" s="73"/>
      <c r="Y12" s="73"/>
      <c r="Z12" s="73"/>
      <c r="AA12" s="73"/>
      <c r="AB12" s="73"/>
      <c r="AC12" s="65"/>
      <c r="AD12" s="95"/>
      <c r="AE12" s="65"/>
      <c r="AF12" s="65"/>
      <c r="AG12" s="65"/>
      <c r="AH12" s="66"/>
      <c r="AI12" s="67"/>
      <c r="AJ12" s="74"/>
    </row>
    <row r="13" spans="2:36" s="44" customFormat="1" ht="24.75" customHeight="1">
      <c r="B13" s="69"/>
      <c r="C13" s="72"/>
      <c r="D13" s="65"/>
      <c r="E13" s="65"/>
      <c r="F13" s="65"/>
      <c r="G13" s="65"/>
      <c r="H13" s="73"/>
      <c r="I13" s="95"/>
      <c r="J13" s="65"/>
      <c r="K13" s="65"/>
      <c r="L13" s="65"/>
      <c r="M13" s="65"/>
      <c r="N13" s="73"/>
      <c r="O13" s="73"/>
      <c r="P13" s="96"/>
      <c r="Q13" s="73"/>
      <c r="R13" s="73"/>
      <c r="S13" s="73"/>
      <c r="T13" s="73"/>
      <c r="U13" s="73"/>
      <c r="V13" s="73"/>
      <c r="W13" s="96"/>
      <c r="X13" s="73"/>
      <c r="Y13" s="73"/>
      <c r="Z13" s="73"/>
      <c r="AA13" s="73"/>
      <c r="AB13" s="73"/>
      <c r="AC13" s="65"/>
      <c r="AD13" s="95"/>
      <c r="AE13" s="65"/>
      <c r="AF13" s="65"/>
      <c r="AG13" s="65"/>
      <c r="AH13" s="66"/>
      <c r="AI13" s="67"/>
      <c r="AJ13" s="74"/>
    </row>
    <row r="14" spans="2:36" s="44" customFormat="1" ht="24.75" customHeight="1">
      <c r="B14" s="69"/>
      <c r="C14" s="72"/>
      <c r="D14" s="65"/>
      <c r="E14" s="65"/>
      <c r="F14" s="65"/>
      <c r="G14" s="65"/>
      <c r="H14" s="73"/>
      <c r="I14" s="96"/>
      <c r="J14" s="73"/>
      <c r="K14" s="65"/>
      <c r="L14" s="65"/>
      <c r="M14" s="73"/>
      <c r="N14" s="73"/>
      <c r="O14" s="73"/>
      <c r="P14" s="96"/>
      <c r="Q14" s="73"/>
      <c r="R14" s="73"/>
      <c r="S14" s="73"/>
      <c r="T14" s="73"/>
      <c r="U14" s="73"/>
      <c r="V14" s="73"/>
      <c r="W14" s="96"/>
      <c r="X14" s="73"/>
      <c r="Y14" s="73"/>
      <c r="Z14" s="73"/>
      <c r="AA14" s="73"/>
      <c r="AB14" s="73"/>
      <c r="AC14" s="65"/>
      <c r="AD14" s="95"/>
      <c r="AE14" s="65"/>
      <c r="AF14" s="65"/>
      <c r="AG14" s="65"/>
      <c r="AH14" s="66"/>
      <c r="AI14" s="67"/>
      <c r="AJ14" s="74"/>
    </row>
    <row r="15" spans="2:36" s="44" customFormat="1" ht="24.75" customHeight="1">
      <c r="B15" s="69"/>
      <c r="C15" s="72"/>
      <c r="D15" s="65"/>
      <c r="E15" s="65"/>
      <c r="F15" s="65"/>
      <c r="G15" s="65"/>
      <c r="H15" s="73"/>
      <c r="I15" s="96"/>
      <c r="J15" s="73"/>
      <c r="K15" s="73"/>
      <c r="L15" s="73"/>
      <c r="M15" s="73"/>
      <c r="N15" s="73"/>
      <c r="O15" s="73"/>
      <c r="P15" s="96"/>
      <c r="Q15" s="73"/>
      <c r="R15" s="73"/>
      <c r="S15" s="73"/>
      <c r="T15" s="73"/>
      <c r="U15" s="73"/>
      <c r="V15" s="73"/>
      <c r="W15" s="96"/>
      <c r="X15" s="73"/>
      <c r="Y15" s="73"/>
      <c r="Z15" s="73"/>
      <c r="AA15" s="73"/>
      <c r="AB15" s="73"/>
      <c r="AC15" s="65"/>
      <c r="AD15" s="95"/>
      <c r="AE15" s="65"/>
      <c r="AF15" s="65"/>
      <c r="AG15" s="65"/>
      <c r="AH15" s="66"/>
      <c r="AI15" s="67"/>
      <c r="AJ15" s="74"/>
    </row>
    <row r="16" spans="2:36" s="44" customFormat="1" ht="24.75" customHeight="1">
      <c r="B16" s="69"/>
      <c r="C16" s="72"/>
      <c r="D16" s="75"/>
      <c r="E16" s="73"/>
      <c r="F16" s="73"/>
      <c r="G16" s="73"/>
      <c r="H16" s="73"/>
      <c r="I16" s="96"/>
      <c r="J16" s="73"/>
      <c r="K16" s="73"/>
      <c r="L16" s="73"/>
      <c r="M16" s="73"/>
      <c r="N16" s="73"/>
      <c r="O16" s="73"/>
      <c r="P16" s="96"/>
      <c r="Q16" s="73"/>
      <c r="R16" s="73"/>
      <c r="S16" s="73"/>
      <c r="T16" s="73"/>
      <c r="U16" s="73"/>
      <c r="V16" s="73"/>
      <c r="W16" s="96"/>
      <c r="X16" s="73"/>
      <c r="Y16" s="73"/>
      <c r="Z16" s="73"/>
      <c r="AA16" s="73"/>
      <c r="AB16" s="73"/>
      <c r="AC16" s="65"/>
      <c r="AD16" s="95"/>
      <c r="AE16" s="65"/>
      <c r="AF16" s="65"/>
      <c r="AG16" s="65"/>
      <c r="AH16" s="66"/>
      <c r="AI16" s="76">
        <f aca="true" t="shared" si="0" ref="AI16:AI22">IF(SUM(D16:AH16)=0,"",SUM(D16:AH16))</f>
      </c>
      <c r="AJ16" s="74"/>
    </row>
    <row r="17" spans="2:36" s="44" customFormat="1" ht="24.75" customHeight="1">
      <c r="B17" s="69"/>
      <c r="C17" s="77"/>
      <c r="D17" s="75"/>
      <c r="E17" s="73"/>
      <c r="F17" s="73"/>
      <c r="G17" s="73"/>
      <c r="H17" s="73"/>
      <c r="I17" s="96"/>
      <c r="J17" s="73"/>
      <c r="K17" s="73"/>
      <c r="L17" s="73"/>
      <c r="M17" s="73"/>
      <c r="N17" s="73"/>
      <c r="O17" s="73"/>
      <c r="P17" s="96"/>
      <c r="Q17" s="73"/>
      <c r="R17" s="73"/>
      <c r="S17" s="73"/>
      <c r="T17" s="73"/>
      <c r="U17" s="73"/>
      <c r="V17" s="73"/>
      <c r="W17" s="96"/>
      <c r="X17" s="73"/>
      <c r="Y17" s="73"/>
      <c r="Z17" s="73"/>
      <c r="AA17" s="73"/>
      <c r="AB17" s="73"/>
      <c r="AC17" s="73"/>
      <c r="AD17" s="96"/>
      <c r="AE17" s="73"/>
      <c r="AF17" s="73"/>
      <c r="AG17" s="73"/>
      <c r="AH17" s="78"/>
      <c r="AI17" s="76">
        <f t="shared" si="0"/>
      </c>
      <c r="AJ17" s="74"/>
    </row>
    <row r="18" spans="2:36" s="44" customFormat="1" ht="24.75" customHeight="1">
      <c r="B18" s="69"/>
      <c r="C18" s="72"/>
      <c r="D18" s="75"/>
      <c r="E18" s="73"/>
      <c r="F18" s="73"/>
      <c r="G18" s="73"/>
      <c r="H18" s="73"/>
      <c r="I18" s="96"/>
      <c r="J18" s="73"/>
      <c r="K18" s="73"/>
      <c r="L18" s="73"/>
      <c r="M18" s="73"/>
      <c r="N18" s="73"/>
      <c r="O18" s="73"/>
      <c r="P18" s="96"/>
      <c r="Q18" s="73"/>
      <c r="R18" s="73"/>
      <c r="S18" s="73"/>
      <c r="T18" s="73"/>
      <c r="U18" s="73"/>
      <c r="V18" s="73"/>
      <c r="W18" s="96"/>
      <c r="X18" s="73"/>
      <c r="Y18" s="73"/>
      <c r="Z18" s="73"/>
      <c r="AA18" s="73"/>
      <c r="AB18" s="73"/>
      <c r="AC18" s="65"/>
      <c r="AD18" s="95"/>
      <c r="AE18" s="65"/>
      <c r="AF18" s="65"/>
      <c r="AG18" s="65"/>
      <c r="AH18" s="66"/>
      <c r="AI18" s="76">
        <f t="shared" si="0"/>
      </c>
      <c r="AJ18" s="74"/>
    </row>
    <row r="19" spans="2:36" s="44" customFormat="1" ht="24.75" customHeight="1">
      <c r="B19" s="69"/>
      <c r="C19" s="72"/>
      <c r="D19" s="75"/>
      <c r="E19" s="73"/>
      <c r="F19" s="73"/>
      <c r="G19" s="73"/>
      <c r="H19" s="73"/>
      <c r="I19" s="96"/>
      <c r="J19" s="73"/>
      <c r="K19" s="73"/>
      <c r="L19" s="73"/>
      <c r="M19" s="73"/>
      <c r="N19" s="73"/>
      <c r="O19" s="73"/>
      <c r="P19" s="96"/>
      <c r="Q19" s="73"/>
      <c r="R19" s="73"/>
      <c r="S19" s="73"/>
      <c r="T19" s="73"/>
      <c r="U19" s="73"/>
      <c r="V19" s="73"/>
      <c r="W19" s="96"/>
      <c r="X19" s="73"/>
      <c r="Y19" s="73"/>
      <c r="Z19" s="73"/>
      <c r="AA19" s="73"/>
      <c r="AB19" s="73"/>
      <c r="AC19" s="65"/>
      <c r="AD19" s="95"/>
      <c r="AE19" s="65"/>
      <c r="AF19" s="65"/>
      <c r="AG19" s="65"/>
      <c r="AH19" s="66"/>
      <c r="AI19" s="76">
        <f t="shared" si="0"/>
      </c>
      <c r="AJ19" s="74"/>
    </row>
    <row r="20" spans="2:36" s="44" customFormat="1" ht="24.75" customHeight="1">
      <c r="B20" s="69"/>
      <c r="C20" s="77"/>
      <c r="D20" s="75"/>
      <c r="E20" s="73"/>
      <c r="F20" s="73"/>
      <c r="G20" s="73"/>
      <c r="H20" s="73"/>
      <c r="I20" s="96"/>
      <c r="J20" s="73"/>
      <c r="K20" s="73"/>
      <c r="L20" s="73"/>
      <c r="M20" s="73"/>
      <c r="N20" s="73"/>
      <c r="O20" s="73"/>
      <c r="P20" s="96"/>
      <c r="Q20" s="73"/>
      <c r="R20" s="73"/>
      <c r="S20" s="73"/>
      <c r="T20" s="73"/>
      <c r="U20" s="73"/>
      <c r="V20" s="73"/>
      <c r="W20" s="96"/>
      <c r="X20" s="73"/>
      <c r="Y20" s="73"/>
      <c r="Z20" s="73"/>
      <c r="AA20" s="73"/>
      <c r="AB20" s="73"/>
      <c r="AC20" s="73"/>
      <c r="AD20" s="96"/>
      <c r="AE20" s="73"/>
      <c r="AF20" s="73"/>
      <c r="AG20" s="73"/>
      <c r="AH20" s="78"/>
      <c r="AI20" s="76">
        <f t="shared" si="0"/>
      </c>
      <c r="AJ20" s="74"/>
    </row>
    <row r="21" spans="2:36" s="44" customFormat="1" ht="24.75" customHeight="1">
      <c r="B21" s="69"/>
      <c r="C21" s="77"/>
      <c r="D21" s="75"/>
      <c r="E21" s="73"/>
      <c r="F21" s="73"/>
      <c r="G21" s="73"/>
      <c r="H21" s="73"/>
      <c r="I21" s="96"/>
      <c r="J21" s="73"/>
      <c r="K21" s="73"/>
      <c r="L21" s="73"/>
      <c r="M21" s="73"/>
      <c r="N21" s="73"/>
      <c r="O21" s="73"/>
      <c r="P21" s="96"/>
      <c r="Q21" s="73"/>
      <c r="R21" s="73"/>
      <c r="S21" s="73"/>
      <c r="T21" s="73"/>
      <c r="U21" s="73"/>
      <c r="V21" s="73"/>
      <c r="W21" s="96"/>
      <c r="X21" s="73"/>
      <c r="Y21" s="73"/>
      <c r="Z21" s="73"/>
      <c r="AA21" s="73"/>
      <c r="AB21" s="73"/>
      <c r="AC21" s="73"/>
      <c r="AD21" s="96"/>
      <c r="AE21" s="73"/>
      <c r="AF21" s="73"/>
      <c r="AG21" s="73"/>
      <c r="AH21" s="78"/>
      <c r="AI21" s="76">
        <f t="shared" si="0"/>
      </c>
      <c r="AJ21" s="74"/>
    </row>
    <row r="22" spans="2:36" s="44" customFormat="1" ht="24.75" customHeight="1">
      <c r="B22" s="79"/>
      <c r="C22" s="80"/>
      <c r="D22" s="81"/>
      <c r="E22" s="82"/>
      <c r="F22" s="82"/>
      <c r="G22" s="82"/>
      <c r="H22" s="82"/>
      <c r="I22" s="97"/>
      <c r="J22" s="82"/>
      <c r="K22" s="82"/>
      <c r="L22" s="82"/>
      <c r="M22" s="82"/>
      <c r="N22" s="82"/>
      <c r="O22" s="82"/>
      <c r="P22" s="97"/>
      <c r="Q22" s="82"/>
      <c r="R22" s="82"/>
      <c r="S22" s="82"/>
      <c r="T22" s="82"/>
      <c r="U22" s="82"/>
      <c r="V22" s="82"/>
      <c r="W22" s="97"/>
      <c r="X22" s="82"/>
      <c r="Y22" s="82"/>
      <c r="Z22" s="82"/>
      <c r="AA22" s="82"/>
      <c r="AB22" s="82"/>
      <c r="AC22" s="82"/>
      <c r="AD22" s="97"/>
      <c r="AE22" s="82"/>
      <c r="AF22" s="82"/>
      <c r="AG22" s="82"/>
      <c r="AH22" s="83"/>
      <c r="AI22" s="84">
        <f t="shared" si="0"/>
      </c>
      <c r="AJ22" s="85"/>
    </row>
    <row r="23" spans="2:37" ht="24.75" customHeight="1">
      <c r="B23" s="134" t="s">
        <v>2</v>
      </c>
      <c r="C23" s="135"/>
      <c r="D23" s="86">
        <f aca="true" t="shared" si="1" ref="D23:AH23">IF(COUNTA(D9:D22)=0,"",COUNTA(D9:D22))</f>
        <v>1</v>
      </c>
      <c r="E23" s="87">
        <f t="shared" si="1"/>
        <v>1</v>
      </c>
      <c r="F23" s="87">
        <f t="shared" si="1"/>
      </c>
      <c r="G23" s="87">
        <f t="shared" si="1"/>
      </c>
      <c r="H23" s="87">
        <f t="shared" si="1"/>
      </c>
      <c r="I23" s="98">
        <f t="shared" si="1"/>
      </c>
      <c r="J23" s="87">
        <f t="shared" si="1"/>
      </c>
      <c r="K23" s="87">
        <f t="shared" si="1"/>
      </c>
      <c r="L23" s="87">
        <f t="shared" si="1"/>
        <v>2</v>
      </c>
      <c r="M23" s="87">
        <f t="shared" si="1"/>
      </c>
      <c r="N23" s="87">
        <f t="shared" si="1"/>
        <v>1</v>
      </c>
      <c r="O23" s="87">
        <f t="shared" si="1"/>
      </c>
      <c r="P23" s="98">
        <f t="shared" si="1"/>
      </c>
      <c r="Q23" s="88">
        <f t="shared" si="1"/>
      </c>
      <c r="R23" s="89">
        <f t="shared" si="1"/>
      </c>
      <c r="S23" s="89">
        <f t="shared" si="1"/>
      </c>
      <c r="T23" s="89">
        <f t="shared" si="1"/>
      </c>
      <c r="U23" s="89">
        <f t="shared" si="1"/>
      </c>
      <c r="V23" s="89">
        <f t="shared" si="1"/>
      </c>
      <c r="W23" s="99">
        <f t="shared" si="1"/>
      </c>
      <c r="X23" s="89">
        <f t="shared" si="1"/>
      </c>
      <c r="Y23" s="89">
        <f t="shared" si="1"/>
      </c>
      <c r="Z23" s="89">
        <f t="shared" si="1"/>
      </c>
      <c r="AA23" s="89">
        <f t="shared" si="1"/>
      </c>
      <c r="AB23" s="89">
        <f t="shared" si="1"/>
      </c>
      <c r="AC23" s="89">
        <f t="shared" si="1"/>
      </c>
      <c r="AD23" s="99">
        <f t="shared" si="1"/>
      </c>
      <c r="AE23" s="89">
        <f t="shared" si="1"/>
      </c>
      <c r="AF23" s="89">
        <f t="shared" si="1"/>
      </c>
      <c r="AG23" s="89">
        <f t="shared" si="1"/>
      </c>
      <c r="AH23" s="90">
        <f t="shared" si="1"/>
      </c>
      <c r="AI23" s="91">
        <f>SUM(D23:AH23)</f>
        <v>5</v>
      </c>
      <c r="AJ23" s="92"/>
      <c r="AK23" s="93">
        <f>SUM(AI9:AI22)</f>
        <v>5</v>
      </c>
    </row>
  </sheetData>
  <sheetProtection/>
  <mergeCells count="10">
    <mergeCell ref="C7:K7"/>
    <mergeCell ref="B23:C23"/>
    <mergeCell ref="AI3:AI4"/>
    <mergeCell ref="W4:Z4"/>
    <mergeCell ref="AB4:AH4"/>
    <mergeCell ref="M6:R6"/>
    <mergeCell ref="B1:F1"/>
    <mergeCell ref="W2:Z2"/>
    <mergeCell ref="W3:Z3"/>
    <mergeCell ref="AB3:AH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SheetLayoutView="100" zoomScalePageLayoutView="0" workbookViewId="0" topLeftCell="A4">
      <selection activeCell="A4" sqref="A4"/>
    </sheetView>
  </sheetViews>
  <sheetFormatPr defaultColWidth="9.00390625" defaultRowHeight="13.5"/>
  <cols>
    <col min="1" max="9" width="15.625" style="0" customWidth="1"/>
    <col min="10" max="18" width="10.625" style="0" customWidth="1"/>
  </cols>
  <sheetData>
    <row r="1" spans="1:18" ht="13.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2" spans="1:9" ht="19.5" customHeight="1">
      <c r="A2" t="s">
        <v>64</v>
      </c>
      <c r="G2" s="22"/>
      <c r="H2" s="137">
        <f>+'出勤表'!M6</f>
        <v>0</v>
      </c>
      <c r="I2" s="137"/>
    </row>
    <row r="3" spans="1:9" ht="19.5" customHeight="1">
      <c r="A3" t="s">
        <v>65</v>
      </c>
      <c r="G3" s="22"/>
      <c r="H3" s="138" t="s">
        <v>59</v>
      </c>
      <c r="I3" s="138"/>
    </row>
    <row r="4" spans="4:9" ht="19.5" customHeight="1">
      <c r="D4" s="139" t="s">
        <v>60</v>
      </c>
      <c r="E4" s="139"/>
      <c r="F4" s="139"/>
      <c r="G4" s="22"/>
      <c r="H4" s="22"/>
      <c r="I4" s="22"/>
    </row>
    <row r="5" spans="4:9" ht="19.5" customHeight="1">
      <c r="D5" s="21"/>
      <c r="E5" s="21"/>
      <c r="F5" s="21"/>
      <c r="G5" s="22" t="s">
        <v>16</v>
      </c>
      <c r="H5" s="22"/>
      <c r="I5" s="22"/>
    </row>
    <row r="6" spans="7:9" ht="19.5" customHeight="1">
      <c r="G6" s="22" t="s">
        <v>61</v>
      </c>
      <c r="H6" s="22"/>
      <c r="I6" s="22"/>
    </row>
    <row r="7" spans="1:9" s="24" customFormat="1" ht="19.5" customHeight="1">
      <c r="A7" s="25">
        <v>39539</v>
      </c>
      <c r="B7" s="25">
        <v>39902</v>
      </c>
      <c r="C7" s="26"/>
      <c r="D7" s="26"/>
      <c r="E7" s="26"/>
      <c r="F7" s="26"/>
      <c r="G7" s="22" t="s">
        <v>62</v>
      </c>
      <c r="H7" s="22"/>
      <c r="I7" s="22"/>
    </row>
    <row r="8" spans="1:9" s="20" customFormat="1" ht="19.5" customHeight="1">
      <c r="A8" s="103" t="s">
        <v>35</v>
      </c>
      <c r="B8" s="34" t="s">
        <v>33</v>
      </c>
      <c r="C8" s="136" t="s">
        <v>36</v>
      </c>
      <c r="D8" s="136"/>
      <c r="E8" s="136"/>
      <c r="F8" s="34" t="s">
        <v>40</v>
      </c>
      <c r="G8" s="34" t="s">
        <v>42</v>
      </c>
      <c r="H8" s="34" t="s">
        <v>44</v>
      </c>
      <c r="I8" s="103" t="s">
        <v>3</v>
      </c>
    </row>
    <row r="9" spans="1:9" s="20" customFormat="1" ht="19.5" customHeight="1">
      <c r="A9" s="103"/>
      <c r="B9" s="35" t="s">
        <v>34</v>
      </c>
      <c r="C9" s="27" t="s">
        <v>37</v>
      </c>
      <c r="D9" s="27" t="s">
        <v>38</v>
      </c>
      <c r="E9" s="27" t="s">
        <v>39</v>
      </c>
      <c r="F9" s="36" t="s">
        <v>41</v>
      </c>
      <c r="G9" s="36" t="s">
        <v>43</v>
      </c>
      <c r="H9" s="37" t="s">
        <v>45</v>
      </c>
      <c r="I9" s="103"/>
    </row>
    <row r="10" spans="1:9" ht="27" customHeight="1">
      <c r="A10" s="28" t="s">
        <v>46</v>
      </c>
      <c r="B10" s="29">
        <v>2</v>
      </c>
      <c r="C10" s="29">
        <v>2</v>
      </c>
      <c r="D10" s="29">
        <v>0</v>
      </c>
      <c r="E10" s="29">
        <f>+D10+C10</f>
        <v>2</v>
      </c>
      <c r="F10" s="29">
        <f>+B10-E10</f>
        <v>0</v>
      </c>
      <c r="G10" s="30">
        <v>1</v>
      </c>
      <c r="H10" s="31">
        <v>0</v>
      </c>
      <c r="I10" s="32"/>
    </row>
    <row r="11" spans="1:9" ht="27" customHeight="1">
      <c r="A11" s="28" t="s">
        <v>47</v>
      </c>
      <c r="B11" s="29">
        <f>+'出勤表'!AI23</f>
        <v>5</v>
      </c>
      <c r="C11" s="29">
        <f>+B11</f>
        <v>5</v>
      </c>
      <c r="D11" s="29">
        <v>0</v>
      </c>
      <c r="E11" s="29">
        <f>+D11+C11</f>
        <v>5</v>
      </c>
      <c r="F11" s="29">
        <f>+B11-E11</f>
        <v>0</v>
      </c>
      <c r="G11" s="30">
        <v>3</v>
      </c>
      <c r="H11" s="31">
        <v>0</v>
      </c>
      <c r="I11" s="32"/>
    </row>
    <row r="12" spans="1:9" ht="27" customHeight="1">
      <c r="A12" s="28" t="s">
        <v>48</v>
      </c>
      <c r="B12" s="29"/>
      <c r="C12" s="29"/>
      <c r="D12" s="29"/>
      <c r="E12" s="29"/>
      <c r="F12" s="29"/>
      <c r="G12" s="30"/>
      <c r="H12" s="31"/>
      <c r="I12" s="32"/>
    </row>
    <row r="13" spans="1:9" ht="27" customHeight="1">
      <c r="A13" s="28" t="s">
        <v>49</v>
      </c>
      <c r="B13" s="29"/>
      <c r="C13" s="29"/>
      <c r="D13" s="29"/>
      <c r="E13" s="29"/>
      <c r="F13" s="29"/>
      <c r="G13" s="30"/>
      <c r="H13" s="31"/>
      <c r="I13" s="32"/>
    </row>
    <row r="14" spans="1:9" ht="27" customHeight="1">
      <c r="A14" s="28" t="s">
        <v>50</v>
      </c>
      <c r="B14" s="29"/>
      <c r="C14" s="29"/>
      <c r="D14" s="29"/>
      <c r="E14" s="29"/>
      <c r="F14" s="29"/>
      <c r="G14" s="30"/>
      <c r="H14" s="31"/>
      <c r="I14" s="32"/>
    </row>
    <row r="15" spans="1:9" ht="27" customHeight="1">
      <c r="A15" s="28" t="s">
        <v>51</v>
      </c>
      <c r="B15" s="29"/>
      <c r="C15" s="29"/>
      <c r="D15" s="29"/>
      <c r="E15" s="29"/>
      <c r="F15" s="29"/>
      <c r="G15" s="30"/>
      <c r="H15" s="31"/>
      <c r="I15" s="32"/>
    </row>
    <row r="16" spans="1:9" ht="27" customHeight="1">
      <c r="A16" s="28" t="s">
        <v>52</v>
      </c>
      <c r="B16" s="29"/>
      <c r="C16" s="29"/>
      <c r="D16" s="29"/>
      <c r="E16" s="29"/>
      <c r="F16" s="29"/>
      <c r="G16" s="30"/>
      <c r="H16" s="31"/>
      <c r="I16" s="32"/>
    </row>
    <row r="17" spans="1:9" ht="27" customHeight="1">
      <c r="A17" s="28" t="s">
        <v>53</v>
      </c>
      <c r="B17" s="29"/>
      <c r="C17" s="29"/>
      <c r="D17" s="29"/>
      <c r="E17" s="29"/>
      <c r="F17" s="29"/>
      <c r="G17" s="30"/>
      <c r="H17" s="31"/>
      <c r="I17" s="32"/>
    </row>
    <row r="18" spans="1:9" ht="27" customHeight="1">
      <c r="A18" s="28" t="s">
        <v>54</v>
      </c>
      <c r="B18" s="29"/>
      <c r="C18" s="29"/>
      <c r="D18" s="29"/>
      <c r="E18" s="29"/>
      <c r="F18" s="29"/>
      <c r="G18" s="30"/>
      <c r="H18" s="31"/>
      <c r="I18" s="32"/>
    </row>
    <row r="19" spans="1:9" ht="27" customHeight="1">
      <c r="A19" s="28" t="s">
        <v>55</v>
      </c>
      <c r="B19" s="29"/>
      <c r="C19" s="29"/>
      <c r="D19" s="29"/>
      <c r="E19" s="29"/>
      <c r="F19" s="29"/>
      <c r="G19" s="30"/>
      <c r="H19" s="31"/>
      <c r="I19" s="32"/>
    </row>
    <row r="20" spans="1:9" ht="27" customHeight="1">
      <c r="A20" s="28" t="s">
        <v>56</v>
      </c>
      <c r="B20" s="29"/>
      <c r="C20" s="29"/>
      <c r="D20" s="29"/>
      <c r="E20" s="29"/>
      <c r="F20" s="29"/>
      <c r="G20" s="30"/>
      <c r="H20" s="31"/>
      <c r="I20" s="32"/>
    </row>
    <row r="21" spans="1:9" ht="27" customHeight="1">
      <c r="A21" s="28" t="s">
        <v>57</v>
      </c>
      <c r="B21" s="29"/>
      <c r="C21" s="29"/>
      <c r="D21" s="29"/>
      <c r="E21" s="29"/>
      <c r="F21" s="29"/>
      <c r="G21" s="30"/>
      <c r="H21" s="31"/>
      <c r="I21" s="32"/>
    </row>
    <row r="22" spans="1:9" ht="27" customHeight="1">
      <c r="A22" s="28" t="s">
        <v>58</v>
      </c>
      <c r="B22" s="29">
        <f>SUM(B10:B21)</f>
        <v>7</v>
      </c>
      <c r="C22" s="29">
        <f aca="true" t="shared" si="0" ref="C22:H22">SUM(C10:C21)</f>
        <v>7</v>
      </c>
      <c r="D22" s="29">
        <f t="shared" si="0"/>
        <v>0</v>
      </c>
      <c r="E22" s="29">
        <f t="shared" si="0"/>
        <v>7</v>
      </c>
      <c r="F22" s="29">
        <f t="shared" si="0"/>
        <v>0</v>
      </c>
      <c r="G22" s="33"/>
      <c r="H22" s="29">
        <f t="shared" si="0"/>
        <v>0</v>
      </c>
      <c r="I22" s="27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9" ht="13.5">
      <c r="A25" s="1"/>
      <c r="B25" s="1"/>
      <c r="C25" s="1"/>
      <c r="D25" s="1"/>
      <c r="E25" s="1"/>
      <c r="F25" s="1"/>
      <c r="G25" s="1"/>
      <c r="H25" s="1"/>
      <c r="I25" s="1"/>
    </row>
    <row r="26" spans="1:9" ht="13.5">
      <c r="A26" s="1"/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</sheetData>
  <sheetProtection/>
  <mergeCells count="6">
    <mergeCell ref="A8:A9"/>
    <mergeCell ref="C8:E8"/>
    <mergeCell ref="I8:I9"/>
    <mergeCell ref="H2:I2"/>
    <mergeCell ref="H3:I3"/>
    <mergeCell ref="D4:F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野津　勇治</dc:creator>
  <cp:keywords/>
  <dc:description/>
  <cp:lastModifiedBy>FJ-USER</cp:lastModifiedBy>
  <cp:lastPrinted>2014-03-02T07:03:57Z</cp:lastPrinted>
  <dcterms:created xsi:type="dcterms:W3CDTF">2001-02-10T14:32:24Z</dcterms:created>
  <dcterms:modified xsi:type="dcterms:W3CDTF">2014-03-28T01:34:35Z</dcterms:modified>
  <cp:category/>
  <cp:version/>
  <cp:contentType/>
  <cp:contentStatus/>
</cp:coreProperties>
</file>